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V:\Partage ConseillereCalaisis - Direction - Direction générale\Partage Communauté 360\Trames Documents Staff vierges et logo\"/>
    </mc:Choice>
  </mc:AlternateContent>
  <xr:revisionPtr revIDLastSave="0" documentId="8_{2758008B-0B79-481A-A849-B0D410E9FF2E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Fiche saisine COM 360°" sheetId="1" r:id="rId1"/>
    <sheet name="Fiche situation com 360°" sheetId="12" state="hidden" r:id="rId2"/>
    <sheet name="Fiche situation" sheetId="9" state="hidden" r:id="rId3"/>
    <sheet name="Fiche suivi" sheetId="10" state="hidden" r:id="rId4"/>
    <sheet name="Fiche synthèse" sheetId="11" state="hidden" r:id="rId5"/>
    <sheet name="Feuil1" sheetId="13" state="hidden" r:id="rId6"/>
    <sheet name="données" sheetId="2" state="hidden" r:id="rId7"/>
    <sheet name="Formulaire pr  signature usager" sheetId="8" state="hidden" r:id="rId8"/>
  </sheets>
  <definedNames>
    <definedName name="_xlnm._FilterDatabase" localSheetId="2" hidden="1">'Fiche situation'!$A$4:$H$10</definedName>
    <definedName name="Evaluation">données!$J$12:$J$14</definedName>
    <definedName name="f_ville">OFFSET(p_ville,0,0,COUNTA(l_ville),1)</definedName>
    <definedName name="GOS">données!$H$19:$H$21</definedName>
    <definedName name="l_ville">données!$C:$C</definedName>
    <definedName name="p_ville">données!$C$2</definedName>
    <definedName name="Sélectionnez">données!$F$17:$F$21</definedName>
    <definedName name="Z_E13280C4_B9D2_425D_9ABA_A97F5BA12321_.wvu.PrintArea" localSheetId="0" hidden="1">'Fiche saisine COM 360°'!#REF!</definedName>
    <definedName name="Z_E13280C4_B9D2_425D_9ABA_A97F5BA12321_.wvu.PrintArea" localSheetId="7" hidden="1">'Formulaire pr  signature usager'!$A$1:$H$98</definedName>
    <definedName name="_xlnm.Print_Area" localSheetId="0">'Fiche saisine COM 360°'!$A$1:$H$67</definedName>
    <definedName name="_xlnm.Print_Area" localSheetId="1">'Fiche situation com 360°'!$A$1:$H$71</definedName>
    <definedName name="_xlnm.Print_Area" localSheetId="3">'Fiche suivi'!$A$1:$H$40</definedName>
    <definedName name="_xlnm.Print_Area" localSheetId="4">'Fiche synthèse'!$A$1:$H$74</definedName>
    <definedName name="_xlnm.Print_Area" localSheetId="7">'Formulaire pr  signature usager'!$A$1:$H$98</definedName>
  </definedNames>
  <calcPr calcId="191029"/>
  <customWorkbookViews>
    <customWorkbookView name="PAG" guid="{E13280C4-B9D2-425D-9ABA-A97F5BA12321}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B6" i="1" l="1"/>
  <c r="F10" i="9" l="1"/>
  <c r="D9" i="9"/>
  <c r="D8" i="9"/>
  <c r="B9" i="9"/>
  <c r="B10" i="9"/>
  <c r="B8" i="9"/>
  <c r="F5" i="9"/>
  <c r="B5" i="9"/>
  <c r="B4" i="9"/>
  <c r="F3" i="12"/>
  <c r="F4" i="9" s="1"/>
  <c r="B19" i="12"/>
  <c r="F18" i="12"/>
  <c r="F17" i="12"/>
  <c r="F16" i="12"/>
  <c r="B17" i="12"/>
  <c r="B16" i="12"/>
  <c r="B31" i="12"/>
  <c r="D31" i="12"/>
  <c r="B32" i="12"/>
  <c r="D32" i="12"/>
  <c r="B33" i="12"/>
  <c r="D33" i="12"/>
  <c r="B34" i="12"/>
  <c r="D34" i="12"/>
  <c r="B35" i="12"/>
  <c r="D35" i="12"/>
  <c r="B36" i="12"/>
  <c r="D36" i="12"/>
  <c r="B37" i="12"/>
  <c r="D37" i="12"/>
  <c r="B38" i="12"/>
  <c r="D38" i="12"/>
  <c r="B39" i="12"/>
  <c r="D39" i="12"/>
  <c r="D30" i="12"/>
  <c r="B30" i="12"/>
  <c r="B5" i="12"/>
  <c r="B6" i="9" s="1"/>
  <c r="Q17" i="2"/>
  <c r="F5" i="12" l="1"/>
  <c r="F6" i="9" s="1"/>
  <c r="B6" i="10" l="1"/>
  <c r="B6" i="11" s="1"/>
  <c r="B10" i="11" l="1"/>
  <c r="D9" i="11"/>
  <c r="B9" i="11"/>
  <c r="D8" i="11"/>
  <c r="B8" i="11"/>
  <c r="F6" i="11"/>
  <c r="F5" i="11"/>
  <c r="B5" i="11"/>
  <c r="F4" i="11"/>
  <c r="B4" i="11"/>
  <c r="C16" i="10"/>
  <c r="C15" i="10"/>
  <c r="C14" i="10"/>
  <c r="B10" i="10"/>
  <c r="D9" i="10"/>
  <c r="B9" i="10"/>
  <c r="D8" i="10"/>
  <c r="B8" i="10"/>
  <c r="F6" i="10"/>
  <c r="F5" i="10"/>
  <c r="B5" i="10"/>
  <c r="F4" i="10"/>
  <c r="B4" i="10"/>
  <c r="F10" i="10" l="1"/>
  <c r="F10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lesueur adrien</author>
  </authors>
  <commentList>
    <comment ref="A5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lesueur adrien:</t>
        </r>
        <r>
          <rPr>
            <sz val="9"/>
            <color indexed="81"/>
            <rFont val="Tahoma"/>
            <family val="2"/>
          </rPr>
          <t xml:space="preserve">
 Liste déroulante de choix à partir ds organisme sollicité pour le GOS 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lesueur adrien</author>
  </authors>
  <commentList>
    <comment ref="A4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lesueur adrien:</t>
        </r>
        <r>
          <rPr>
            <sz val="9"/>
            <color indexed="81"/>
            <rFont val="Tahoma"/>
            <family val="2"/>
          </rPr>
          <t xml:space="preserve">
Merci de remplir que la première colonne</t>
        </r>
      </text>
    </comment>
  </commentList>
</comments>
</file>

<file path=xl/sharedStrings.xml><?xml version="1.0" encoding="utf-8"?>
<sst xmlns="http://schemas.openxmlformats.org/spreadsheetml/2006/main" count="1436" uniqueCount="1143">
  <si>
    <t>NOM:</t>
  </si>
  <si>
    <t>Prénom:</t>
  </si>
  <si>
    <t>Date de naissance:</t>
  </si>
  <si>
    <t>N° de dossier MDPH</t>
  </si>
  <si>
    <t>N°</t>
  </si>
  <si>
    <t>Code postal</t>
  </si>
  <si>
    <t>Ville</t>
  </si>
  <si>
    <t>Rue</t>
  </si>
  <si>
    <t>DAINVILLE</t>
  </si>
  <si>
    <t>ARRAS</t>
  </si>
  <si>
    <t>CALAIS</t>
  </si>
  <si>
    <t>HENIN BEAUMONT</t>
  </si>
  <si>
    <t>POMMIER</t>
  </si>
  <si>
    <t>BIENVILLERS AU BOIS</t>
  </si>
  <si>
    <t>HANNESCAMPS</t>
  </si>
  <si>
    <t>HEBUTERNE</t>
  </si>
  <si>
    <t>MONCHY AU BOIS</t>
  </si>
  <si>
    <t>SAILLY AU BOIS</t>
  </si>
  <si>
    <t>FONCQUEVILLERS</t>
  </si>
  <si>
    <t>SOUASTRE</t>
  </si>
  <si>
    <t>GOMMECOURT</t>
  </si>
  <si>
    <t>CORBEHEM</t>
  </si>
  <si>
    <t>GOUY SOUS BELLONNE</t>
  </si>
  <si>
    <t>SAILLY LABOURSE</t>
  </si>
  <si>
    <t>VERQUIGNEUL</t>
  </si>
  <si>
    <t>LABOURSE</t>
  </si>
  <si>
    <t>SAINS EN GOHELLE</t>
  </si>
  <si>
    <t>PUISIEUX</t>
  </si>
  <si>
    <t>BUCQUOY</t>
  </si>
  <si>
    <t>DOUCHY LES AYETTE</t>
  </si>
  <si>
    <t>ABLAINZEVELLE</t>
  </si>
  <si>
    <t>ADINFER</t>
  </si>
  <si>
    <t>BREBIERES</t>
  </si>
  <si>
    <t>FAMPOUX</t>
  </si>
  <si>
    <t>BIACHE ST VAAST</t>
  </si>
  <si>
    <t>MONCHY LE PREUX</t>
  </si>
  <si>
    <t>PLOUVAIN</t>
  </si>
  <si>
    <t>ROEUX</t>
  </si>
  <si>
    <t>HAMBLAIN LES PRES</t>
  </si>
  <si>
    <t>PELVES</t>
  </si>
  <si>
    <t>DOURGES</t>
  </si>
  <si>
    <t>QUERNES</t>
  </si>
  <si>
    <t>RELY</t>
  </si>
  <si>
    <t>RACQUINGHEM</t>
  </si>
  <si>
    <t>ST AUGUSTIN</t>
  </si>
  <si>
    <t>WARDRECQUES</t>
  </si>
  <si>
    <t>AIRE SUR LA LYS</t>
  </si>
  <si>
    <t>LINGHEM</t>
  </si>
  <si>
    <t>MAMETZ</t>
  </si>
  <si>
    <t>MAZINGHEM</t>
  </si>
  <si>
    <t>NORRENT FONTES</t>
  </si>
  <si>
    <t>ST HILAIRE COTTES</t>
  </si>
  <si>
    <t>LAMBRES</t>
  </si>
  <si>
    <t>WITTERNESSE</t>
  </si>
  <si>
    <t>QUIESTEDE</t>
  </si>
  <si>
    <t>WITTES</t>
  </si>
  <si>
    <t>BLESSY</t>
  </si>
  <si>
    <t>CAMPAGNE LES WARDRECQUES</t>
  </si>
  <si>
    <t>ROMBLY</t>
  </si>
  <si>
    <t>ROQUETOIRE</t>
  </si>
  <si>
    <t>BEHAGNIES</t>
  </si>
  <si>
    <t>ACHIET LE GRAND</t>
  </si>
  <si>
    <t>COURCELLES LE COMTE</t>
  </si>
  <si>
    <t>ERVILLERS</t>
  </si>
  <si>
    <t>ACHIET LE PETIT</t>
  </si>
  <si>
    <t>BIHUCOURT</t>
  </si>
  <si>
    <t>MOYENNEVILLE</t>
  </si>
  <si>
    <t>GOMIECOURT</t>
  </si>
  <si>
    <t>HAMELINCOURT</t>
  </si>
  <si>
    <t>SAPIGNIES</t>
  </si>
  <si>
    <t>LABEUVRIERE</t>
  </si>
  <si>
    <t>LAPUGNOY</t>
  </si>
  <si>
    <t>WANQUETIN</t>
  </si>
  <si>
    <t>BAILLEULVAL</t>
  </si>
  <si>
    <t>HABARCQ</t>
  </si>
  <si>
    <t>GOUVES</t>
  </si>
  <si>
    <t>NOYELLETTE</t>
  </si>
  <si>
    <t>BEAUMETZ LES LOGES</t>
  </si>
  <si>
    <t>BERLES AU BOIS</t>
  </si>
  <si>
    <t>BAILLEULMONT</t>
  </si>
  <si>
    <t>BASSEUX</t>
  </si>
  <si>
    <t>BERNEVILLE</t>
  </si>
  <si>
    <t>MONTENESCOURT</t>
  </si>
  <si>
    <t>MONCHIET</t>
  </si>
  <si>
    <t>WARLUS</t>
  </si>
  <si>
    <t>GOUY EN ARTOIS</t>
  </si>
  <si>
    <t>SIMENCOURT</t>
  </si>
  <si>
    <t>RUYAULCOURT</t>
  </si>
  <si>
    <t>BUS</t>
  </si>
  <si>
    <t>BEAUMETZ LES CAMBRAI</t>
  </si>
  <si>
    <t>LECHELLE</t>
  </si>
  <si>
    <t>MORCHIES</t>
  </si>
  <si>
    <t>HAPLINCOURT</t>
  </si>
  <si>
    <t>BARASTRE</t>
  </si>
  <si>
    <t>VELU</t>
  </si>
  <si>
    <t>LEBUCQUIERE</t>
  </si>
  <si>
    <t>METZ EN COUTURE</t>
  </si>
  <si>
    <t>NEUVILLE BOURJONVAL</t>
  </si>
  <si>
    <t>YTRES</t>
  </si>
  <si>
    <t>BERTINCOURT</t>
  </si>
  <si>
    <t>BEUGNY</t>
  </si>
  <si>
    <t>WIMILLE</t>
  </si>
  <si>
    <t>CONTEVILLE LES BOULOGNE</t>
  </si>
  <si>
    <t>PITTEFAUX</t>
  </si>
  <si>
    <t>PERNES LES BOULOGNE</t>
  </si>
  <si>
    <t>TINCQUES</t>
  </si>
  <si>
    <t>BAILLEUL AUX CORNAILLES</t>
  </si>
  <si>
    <t>CHELERS</t>
  </si>
  <si>
    <t>LIGNY ST FLOCHEL</t>
  </si>
  <si>
    <t>MAGNICOURT EN COMTE</t>
  </si>
  <si>
    <t>MONCHY BRETON</t>
  </si>
  <si>
    <t>PENIN</t>
  </si>
  <si>
    <t>GOUY EN TERNOIS</t>
  </si>
  <si>
    <t>MARQUAY</t>
  </si>
  <si>
    <t>VILLERS SIR SIMON</t>
  </si>
  <si>
    <t>AMBRINES</t>
  </si>
  <si>
    <t>FREVILLERS</t>
  </si>
  <si>
    <t>MAIZIERES</t>
  </si>
  <si>
    <t>TERNAS</t>
  </si>
  <si>
    <t>WANCOURT</t>
  </si>
  <si>
    <t>ST LEGER</t>
  </si>
  <si>
    <t>ECOUST ST MEIN</t>
  </si>
  <si>
    <t>BULLECOURT</t>
  </si>
  <si>
    <t>CHERISY</t>
  </si>
  <si>
    <t>HENINEL</t>
  </si>
  <si>
    <t>HENIN SUR COJEUL</t>
  </si>
  <si>
    <t>CROISILLES</t>
  </si>
  <si>
    <t>BOYELLES</t>
  </si>
  <si>
    <t>FONTAINE LES CROISILLES</t>
  </si>
  <si>
    <t>NOREUIL</t>
  </si>
  <si>
    <t>BOIRY BECQUERELLE</t>
  </si>
  <si>
    <t>GUEMAPPE</t>
  </si>
  <si>
    <t>ST MARTIN SUR COJEUL</t>
  </si>
  <si>
    <t>THEROUANNE</t>
  </si>
  <si>
    <t>ECQUES</t>
  </si>
  <si>
    <t>INGHEM</t>
  </si>
  <si>
    <t>DELETTES</t>
  </si>
  <si>
    <t>HERBELLES</t>
  </si>
  <si>
    <t>RAMECOURT</t>
  </si>
  <si>
    <t>ST POL SUR TERNOISE</t>
  </si>
  <si>
    <t>SIRACOURT</t>
  </si>
  <si>
    <t>TROISVAUX</t>
  </si>
  <si>
    <t>ROELLECOURT</t>
  </si>
  <si>
    <t>WAVRANS SUR TERNOISE</t>
  </si>
  <si>
    <t>BERMICOURT</t>
  </si>
  <si>
    <t>BUNEVILLE</t>
  </si>
  <si>
    <t>BEAUVOIS</t>
  </si>
  <si>
    <t>HERLIN LE SEC</t>
  </si>
  <si>
    <t>HERNICOURT</t>
  </si>
  <si>
    <t>HUMIERES</t>
  </si>
  <si>
    <t>HERICOURT</t>
  </si>
  <si>
    <t>HERLINCOURT</t>
  </si>
  <si>
    <t>NEUVILLE AU CORNET</t>
  </si>
  <si>
    <t>BRIAS</t>
  </si>
  <si>
    <t>CONTEVILLE EN TERNOIS</t>
  </si>
  <si>
    <t>CROISETTE</t>
  </si>
  <si>
    <t>MAISNIL</t>
  </si>
  <si>
    <t>FRAMECOURT</t>
  </si>
  <si>
    <t>HUMEROEUILLE</t>
  </si>
  <si>
    <t>LA THIEULOYE</t>
  </si>
  <si>
    <t>CROIX EN TERNOIS</t>
  </si>
  <si>
    <t>FOUFFLIN RICAMETZ</t>
  </si>
  <si>
    <t>GAUCHIN VERLOINGT</t>
  </si>
  <si>
    <t>GUINECOURT</t>
  </si>
  <si>
    <t>HAUTECLOQUE</t>
  </si>
  <si>
    <t>HUCLIER</t>
  </si>
  <si>
    <t>MONTS EN TERNOIS</t>
  </si>
  <si>
    <t>OEUF EN TERNOIS</t>
  </si>
  <si>
    <t>OSTREVILLE</t>
  </si>
  <si>
    <t>PIERREMONT</t>
  </si>
  <si>
    <t>ST MICHEL SUR TERNOISE</t>
  </si>
  <si>
    <t>VERQUIN</t>
  </si>
  <si>
    <t>DROUVIN LE MARAIS</t>
  </si>
  <si>
    <t>VAUDRICOURT</t>
  </si>
  <si>
    <t>CAFFIERS</t>
  </si>
  <si>
    <t>BOURSIN</t>
  </si>
  <si>
    <t>HARDINGHEN</t>
  </si>
  <si>
    <t>FIENNES</t>
  </si>
  <si>
    <t>HERMELINGHEN</t>
  </si>
  <si>
    <t>TILLY CAPELLE</t>
  </si>
  <si>
    <t>TENEUR</t>
  </si>
  <si>
    <t>ANVIN</t>
  </si>
  <si>
    <t>BOYAVAL</t>
  </si>
  <si>
    <t>EQUIRRE</t>
  </si>
  <si>
    <t>EPS</t>
  </si>
  <si>
    <t>HEUCHIN</t>
  </si>
  <si>
    <t>FIEFS</t>
  </si>
  <si>
    <t>FLEURY</t>
  </si>
  <si>
    <t>LISBOURG</t>
  </si>
  <si>
    <t>FONTAINE LES BOULANS</t>
  </si>
  <si>
    <t>MONCHY CAYEUX</t>
  </si>
  <si>
    <t>BERGUENEUSE</t>
  </si>
  <si>
    <t>ERIN</t>
  </si>
  <si>
    <t>PREDEFIN</t>
  </si>
  <si>
    <t>RICHEBOURG</t>
  </si>
  <si>
    <t>LA COUTURE</t>
  </si>
  <si>
    <t>LESTREM</t>
  </si>
  <si>
    <t>VIEILLE CHAPELLE</t>
  </si>
  <si>
    <t>COULOGNE</t>
  </si>
  <si>
    <t>DOUVRIN</t>
  </si>
  <si>
    <t>HAISNES</t>
  </si>
  <si>
    <t>BILLY BERCLAU</t>
  </si>
  <si>
    <t>VIOLAINES</t>
  </si>
  <si>
    <t>LE QUESNOY EN ARTOIS</t>
  </si>
  <si>
    <t>RAYE SUR AUTHIE</t>
  </si>
  <si>
    <t>STE AUSTREBERTHE</t>
  </si>
  <si>
    <t>TORTEFONTAINE</t>
  </si>
  <si>
    <t>CAUMONT</t>
  </si>
  <si>
    <t>CAVRON ST MARTIN</t>
  </si>
  <si>
    <t>CHERIENNES</t>
  </si>
  <si>
    <t>FRESSIN</t>
  </si>
  <si>
    <t>GRIGNY</t>
  </si>
  <si>
    <t>LA LOGE</t>
  </si>
  <si>
    <t>BREVILLERS</t>
  </si>
  <si>
    <t>CAPELLE LES HESDIN</t>
  </si>
  <si>
    <t>BOUIN PLUMOISON</t>
  </si>
  <si>
    <t>VACQUERIETTE ERQUIERES</t>
  </si>
  <si>
    <t>MOURIEZ</t>
  </si>
  <si>
    <t>HESDIN</t>
  </si>
  <si>
    <t>HUBY ST LEU</t>
  </si>
  <si>
    <t>MARCONNELLE</t>
  </si>
  <si>
    <t>WAMBERCOURT</t>
  </si>
  <si>
    <t>GUIGNY</t>
  </si>
  <si>
    <t>GUISY</t>
  </si>
  <si>
    <t>LABROYE</t>
  </si>
  <si>
    <t>MARCONNE</t>
  </si>
  <si>
    <t>REGNAUVILLE</t>
  </si>
  <si>
    <t>EVIN MALMAISON</t>
  </si>
  <si>
    <t>BELLE ET HOULLEFORT</t>
  </si>
  <si>
    <t>LONGUEVILLE</t>
  </si>
  <si>
    <t>NABRINGHEN</t>
  </si>
  <si>
    <t>HENNEVEUX</t>
  </si>
  <si>
    <t>ALINCTHUN</t>
  </si>
  <si>
    <t>BELLEBRUNE</t>
  </si>
  <si>
    <t>COLEMBERT</t>
  </si>
  <si>
    <t>LE WAST</t>
  </si>
  <si>
    <t>ANGRES</t>
  </si>
  <si>
    <t>VILLERS AU BOIS</t>
  </si>
  <si>
    <t>CARENCY</t>
  </si>
  <si>
    <t>HAUTE AVESNES</t>
  </si>
  <si>
    <t>ACQ</t>
  </si>
  <si>
    <t>MONT ST ELOI</t>
  </si>
  <si>
    <t>ENQUIN LES MINES</t>
  </si>
  <si>
    <t>ESTREE BLANCHE</t>
  </si>
  <si>
    <t>ENGUINEGATTE</t>
  </si>
  <si>
    <t>LIETTRES</t>
  </si>
  <si>
    <t>GRAINCOURT LES HAVRINCOURT</t>
  </si>
  <si>
    <t>HAVRINCOURT</t>
  </si>
  <si>
    <t>HERMIES</t>
  </si>
  <si>
    <t>TRESCAULT</t>
  </si>
  <si>
    <t>FESTUBERT</t>
  </si>
  <si>
    <t>ANNEQUIN</t>
  </si>
  <si>
    <t>CAMBRIN</t>
  </si>
  <si>
    <t>CUINCHY</t>
  </si>
  <si>
    <t>GIVENCHY LES LA BASSEE</t>
  </si>
  <si>
    <t>REBREUVE RANCHICOURT</t>
  </si>
  <si>
    <t>CAUCOURT</t>
  </si>
  <si>
    <t>LA COMTE</t>
  </si>
  <si>
    <t>FRESNICOURT LE DOLMEN</t>
  </si>
  <si>
    <t>HERMIN</t>
  </si>
  <si>
    <t>GAUCHIN LEGAL</t>
  </si>
  <si>
    <t>BAJUS</t>
  </si>
  <si>
    <t>HOUDAIN</t>
  </si>
  <si>
    <t>BEUGIN</t>
  </si>
  <si>
    <t>BURBURE</t>
  </si>
  <si>
    <t>NEUFCHATEL HARDELOT</t>
  </si>
  <si>
    <t>NESLES</t>
  </si>
  <si>
    <t>ABLAIN ST NAZAIRE</t>
  </si>
  <si>
    <t>SOUCHEZ</t>
  </si>
  <si>
    <t>MERLIMONT</t>
  </si>
  <si>
    <t>REMY</t>
  </si>
  <si>
    <t>ETAING</t>
  </si>
  <si>
    <t>ETERPIGNY</t>
  </si>
  <si>
    <t>BOIRY NOTRE DAME</t>
  </si>
  <si>
    <t>DURY</t>
  </si>
  <si>
    <t>HAUCOURT</t>
  </si>
  <si>
    <t>VIS EN ARTOIS</t>
  </si>
  <si>
    <t>ALLOUAGNE</t>
  </si>
  <si>
    <t>SAULTY</t>
  </si>
  <si>
    <t>BAVINCOURT</t>
  </si>
  <si>
    <t>LA CAUCHIE</t>
  </si>
  <si>
    <t>LA HERLIERE</t>
  </si>
  <si>
    <t>COULLEMONT</t>
  </si>
  <si>
    <t>HUMBERCAMPS</t>
  </si>
  <si>
    <t>COUTURELLE</t>
  </si>
  <si>
    <t>LAGNICOURT MARCEL</t>
  </si>
  <si>
    <t>MORY</t>
  </si>
  <si>
    <t>VAULX VRAUCOURT</t>
  </si>
  <si>
    <t>AIX NOULETTE</t>
  </si>
  <si>
    <t>BULLY LES MINES</t>
  </si>
  <si>
    <t>GRENAY</t>
  </si>
  <si>
    <t>AGNEZ LES DUISANS</t>
  </si>
  <si>
    <t>ETRUN</t>
  </si>
  <si>
    <t>MAROEUIL</t>
  </si>
  <si>
    <t>DUISANS</t>
  </si>
  <si>
    <t>VIEILLE EGLISE</t>
  </si>
  <si>
    <t>ST OMER CAPELLE</t>
  </si>
  <si>
    <t>AMBLETEUSE</t>
  </si>
  <si>
    <t>RECQUES SUR COURSE</t>
  </si>
  <si>
    <t>ST JOSSE</t>
  </si>
  <si>
    <t>BOISJEAN</t>
  </si>
  <si>
    <t>BRIMEUX</t>
  </si>
  <si>
    <t>CAMPIGNEULLES LES PETITES</t>
  </si>
  <si>
    <t>ECUIRES</t>
  </si>
  <si>
    <t>BEUTIN</t>
  </si>
  <si>
    <t>LA CALOTTERIE</t>
  </si>
  <si>
    <t>ESTREELLES</t>
  </si>
  <si>
    <t>LEPINE</t>
  </si>
  <si>
    <t>MARANT</t>
  </si>
  <si>
    <t>ESTREE</t>
  </si>
  <si>
    <t>MONTREUIL</t>
  </si>
  <si>
    <t>AIX EN ISSART</t>
  </si>
  <si>
    <t>BEUSSENT</t>
  </si>
  <si>
    <t>BEAUMERIE ST MARTIN</t>
  </si>
  <si>
    <t>CAMPIGNEULLES LES GRANDES</t>
  </si>
  <si>
    <t>SORRUS</t>
  </si>
  <si>
    <t>LA MADELAINE SOUS MONTREUIL</t>
  </si>
  <si>
    <t>INXENT</t>
  </si>
  <si>
    <t>MONTCAVREL</t>
  </si>
  <si>
    <t>NEUVILLE SOUS MONTREUIL</t>
  </si>
  <si>
    <t>WAILLY BEAUCAMP</t>
  </si>
  <si>
    <t>BERNIEULLES</t>
  </si>
  <si>
    <t>BREXENT ENOCQ</t>
  </si>
  <si>
    <t>MARLES SUR CANCHE</t>
  </si>
  <si>
    <t>ST AUBIN</t>
  </si>
  <si>
    <t>SEMPY</t>
  </si>
  <si>
    <t>BOUVIGNY BOYEFFLES</t>
  </si>
  <si>
    <t>RANSART</t>
  </si>
  <si>
    <t>BLAIRVILLE</t>
  </si>
  <si>
    <t>FICHEUX</t>
  </si>
  <si>
    <t>RIVIERE</t>
  </si>
  <si>
    <t>BOIRY ST MARTIN</t>
  </si>
  <si>
    <t>BOIRY STE RICTRUDE</t>
  </si>
  <si>
    <t>BOISLEUX ST MARC</t>
  </si>
  <si>
    <t>HENDECOURT LES RANSART</t>
  </si>
  <si>
    <t>BOISLEUX AU MONT</t>
  </si>
  <si>
    <t>CAMIERS</t>
  </si>
  <si>
    <t>TARDINGHEN</t>
  </si>
  <si>
    <t>ESCALLES</t>
  </si>
  <si>
    <t>HERVELINGHEN</t>
  </si>
  <si>
    <t>WISSANT</t>
  </si>
  <si>
    <t>VERTON</t>
  </si>
  <si>
    <t>WABEN</t>
  </si>
  <si>
    <t>COLLINE BEAUMONT</t>
  </si>
  <si>
    <t>AIRON ST VAAST</t>
  </si>
  <si>
    <t>AIRON NOTRE DAME</t>
  </si>
  <si>
    <t>CONCHIL LE TEMPLE</t>
  </si>
  <si>
    <t>NEMPONT ST FIRMIN</t>
  </si>
  <si>
    <t>RANG DU FLIERS</t>
  </si>
  <si>
    <t>TIGNY NOYELLE</t>
  </si>
  <si>
    <t>RIENCOURT LES CAGNICOURT</t>
  </si>
  <si>
    <t>CAGNICOURT</t>
  </si>
  <si>
    <t>HENDECOURT LES CAGNICOURT</t>
  </si>
  <si>
    <t>VILLERS LES CAGNICOURT</t>
  </si>
  <si>
    <t>NIELLES LES CALAIS</t>
  </si>
  <si>
    <t>FRETHUN</t>
  </si>
  <si>
    <t>ST TRICAT</t>
  </si>
  <si>
    <t>DANNES</t>
  </si>
  <si>
    <t>HAM EN ARTOIS</t>
  </si>
  <si>
    <t>LIERES</t>
  </si>
  <si>
    <t>LILLERS</t>
  </si>
  <si>
    <t>BOURECQ</t>
  </si>
  <si>
    <t>AMES</t>
  </si>
  <si>
    <t>LESPESSES</t>
  </si>
  <si>
    <t>ECQUEDECQUES</t>
  </si>
  <si>
    <t>HESDIGNEUL LES BETHUNE</t>
  </si>
  <si>
    <t>GOSNAY</t>
  </si>
  <si>
    <t>BOULOGNE SUR MER</t>
  </si>
  <si>
    <t>OYE PLAGE</t>
  </si>
  <si>
    <t>TILLOY LES MOFFLAINES</t>
  </si>
  <si>
    <t>ACHICOURT</t>
  </si>
  <si>
    <t>AGNY</t>
  </si>
  <si>
    <t>MERCATEL</t>
  </si>
  <si>
    <t>WAILLY</t>
  </si>
  <si>
    <t>BEAURAINS</t>
  </si>
  <si>
    <t>NEUVILLE VITASSE</t>
  </si>
  <si>
    <t>LOISON SOUS LENS</t>
  </si>
  <si>
    <t>WISQUES</t>
  </si>
  <si>
    <t>LONGUENESSE</t>
  </si>
  <si>
    <t>CARVIN</t>
  </si>
  <si>
    <t>NOYELLES SOUS LENS</t>
  </si>
  <si>
    <t>STE CATHERINE</t>
  </si>
  <si>
    <t>ST LAURENT BLANGY</t>
  </si>
  <si>
    <t>ANZIN ST AUBIN</t>
  </si>
  <si>
    <t>ECURIE</t>
  </si>
  <si>
    <t>ATHIES</t>
  </si>
  <si>
    <t>FEUCHY</t>
  </si>
  <si>
    <t>ROCLINCOURT</t>
  </si>
  <si>
    <t>ST NICOLAS</t>
  </si>
  <si>
    <t>EQUIHEN PLAGE</t>
  </si>
  <si>
    <t>OUTREAU</t>
  </si>
  <si>
    <t>COQUELLES</t>
  </si>
  <si>
    <t>SANGATTE</t>
  </si>
  <si>
    <t>PEUPLINGUES</t>
  </si>
  <si>
    <t>VENDIN LES BETHUNE</t>
  </si>
  <si>
    <t>ANNEZIN</t>
  </si>
  <si>
    <t>HINGES</t>
  </si>
  <si>
    <t>FOUQUEREUIL</t>
  </si>
  <si>
    <t>FOUQUIERES LES BETHUNE</t>
  </si>
  <si>
    <t>VIEIL MOUTIER</t>
  </si>
  <si>
    <t>SELLES</t>
  </si>
  <si>
    <t>WIRWIGNES</t>
  </si>
  <si>
    <t>BECOURT</t>
  </si>
  <si>
    <t>BOURNONVILLE</t>
  </si>
  <si>
    <t>DESVRES</t>
  </si>
  <si>
    <t>MENNEVILLE</t>
  </si>
  <si>
    <t>COURSET</t>
  </si>
  <si>
    <t>QUESQUES</t>
  </si>
  <si>
    <t>ST MARTIN CHOQUEL</t>
  </si>
  <si>
    <t>SENLECQUES</t>
  </si>
  <si>
    <t>BRUNEMBERT</t>
  </si>
  <si>
    <t>CREMAREST</t>
  </si>
  <si>
    <t>LONGFOSSE</t>
  </si>
  <si>
    <t>LOTTINGHEN</t>
  </si>
  <si>
    <t>BAZINGHEN</t>
  </si>
  <si>
    <t>BEUVREQUEN</t>
  </si>
  <si>
    <t>LANDRETHUN LE NORD</t>
  </si>
  <si>
    <t>LEULINGHEN BERNES</t>
  </si>
  <si>
    <t>OFFRETHUN</t>
  </si>
  <si>
    <t>LEUBRINGHEN</t>
  </si>
  <si>
    <t>ST INGLEVERT</t>
  </si>
  <si>
    <t>FERQUES</t>
  </si>
  <si>
    <t>MANINGHEN HENNE</t>
  </si>
  <si>
    <t>MARQUISE</t>
  </si>
  <si>
    <t>WACQUINGHEN</t>
  </si>
  <si>
    <t>CAUCHY A LA TOUR</t>
  </si>
  <si>
    <t>AMETTES</t>
  </si>
  <si>
    <t>FERFAY</t>
  </si>
  <si>
    <t>REBREUVE SUR CANCHE</t>
  </si>
  <si>
    <t>REBREUVIETTE</t>
  </si>
  <si>
    <t>SIBIVILLE</t>
  </si>
  <si>
    <t>BONNIERES</t>
  </si>
  <si>
    <t>BOUBERS SUR CANCHE</t>
  </si>
  <si>
    <t>BLANGERVAL BLANGERMONT</t>
  </si>
  <si>
    <t>ECOIVRES</t>
  </si>
  <si>
    <t>FLERS</t>
  </si>
  <si>
    <t>HOUVIN HOUVIGNEUL</t>
  </si>
  <si>
    <t>MONCHEL SUR CANCHE</t>
  </si>
  <si>
    <t>BOURET SUR CANCHE</t>
  </si>
  <si>
    <t>CANETTEMONT</t>
  </si>
  <si>
    <t>CANTELEUX</t>
  </si>
  <si>
    <t>VACQUERIE LE BOUCQ</t>
  </si>
  <si>
    <t>MAGNICOURT SUR CANCHE</t>
  </si>
  <si>
    <t>NUNCQ HAUTECOTE</t>
  </si>
  <si>
    <t>FREVENT</t>
  </si>
  <si>
    <t>CONCHY SUR CANCHE</t>
  </si>
  <si>
    <t>FORTEL EN ARTOIS</t>
  </si>
  <si>
    <t>LIGNY SUR CANCHE</t>
  </si>
  <si>
    <t>LINZEUX</t>
  </si>
  <si>
    <t>MONCHEAUX LES FREVENT</t>
  </si>
  <si>
    <t>SERICOURT</t>
  </si>
  <si>
    <t>ST MARTIN BOULOGNE</t>
  </si>
  <si>
    <t>NOEUX LES MINES</t>
  </si>
  <si>
    <t>ELEU DIT LEAUWETTE</t>
  </si>
  <si>
    <t>LENS</t>
  </si>
  <si>
    <t>RADINGHEM</t>
  </si>
  <si>
    <t>TRAMECOURT</t>
  </si>
  <si>
    <t>VINCLY</t>
  </si>
  <si>
    <t>PLANQUES</t>
  </si>
  <si>
    <t>TORCY</t>
  </si>
  <si>
    <t>COUPELLE NEUVE</t>
  </si>
  <si>
    <t>COUPELLE VIEILLE</t>
  </si>
  <si>
    <t>CANLERS</t>
  </si>
  <si>
    <t>LUGY</t>
  </si>
  <si>
    <t>MENCAS</t>
  </si>
  <si>
    <t>CREQUY</t>
  </si>
  <si>
    <t>AMBRICOURT</t>
  </si>
  <si>
    <t>RUISSEAUVILLE</t>
  </si>
  <si>
    <t>SAINS LES FRESSIN</t>
  </si>
  <si>
    <t>VERCHIN</t>
  </si>
  <si>
    <t>MATRINGHEM</t>
  </si>
  <si>
    <t>MAISONCELLE</t>
  </si>
  <si>
    <t>SENLIS</t>
  </si>
  <si>
    <t>AZINCOURT</t>
  </si>
  <si>
    <t>CREPY</t>
  </si>
  <si>
    <t>FRUGES</t>
  </si>
  <si>
    <t>HEZECQUES</t>
  </si>
  <si>
    <t>DROCOURT</t>
  </si>
  <si>
    <t>ACHEVILLE</t>
  </si>
  <si>
    <t>BOIS BERNARD</t>
  </si>
  <si>
    <t>ROUVROY</t>
  </si>
  <si>
    <t>ISBERGUES</t>
  </si>
  <si>
    <t>GUARBECQUE</t>
  </si>
  <si>
    <t>PIHEN LES GUINES</t>
  </si>
  <si>
    <t>BOUQUEHAULT</t>
  </si>
  <si>
    <t>CAMPAGNE LES GUINES</t>
  </si>
  <si>
    <t>GUINES</t>
  </si>
  <si>
    <t>ANDRES</t>
  </si>
  <si>
    <t>BONNINGUES LES CALAIS</t>
  </si>
  <si>
    <t>HAMES BOUCRES</t>
  </si>
  <si>
    <t>BUSNES</t>
  </si>
  <si>
    <t>MONT BERNANCHON</t>
  </si>
  <si>
    <t>ROBECQ</t>
  </si>
  <si>
    <t>ST VENANT</t>
  </si>
  <si>
    <t>CALONNE SUR LA LYS</t>
  </si>
  <si>
    <t>ST FLORIS</t>
  </si>
  <si>
    <t>ST LEONARD</t>
  </si>
  <si>
    <t>CONDETTE</t>
  </si>
  <si>
    <t>ECHINGHEN</t>
  </si>
  <si>
    <t>BAINCTHUN</t>
  </si>
  <si>
    <t>HESDIN L ABBE</t>
  </si>
  <si>
    <t>LA CAPELLE LES BOULOGNE</t>
  </si>
  <si>
    <t>ST ETIENNE AU MONT</t>
  </si>
  <si>
    <t>HESDIGNEUL LES BOULOGNE</t>
  </si>
  <si>
    <t>ISQUES</t>
  </si>
  <si>
    <t>POLINCOVE</t>
  </si>
  <si>
    <t>ST FOLQUIN</t>
  </si>
  <si>
    <t>ZUTKERQUE</t>
  </si>
  <si>
    <t>NORTKERQUE</t>
  </si>
  <si>
    <t>GUEMPS</t>
  </si>
  <si>
    <t>RUMINGHEM</t>
  </si>
  <si>
    <t>NOUVELLE EGLISE</t>
  </si>
  <si>
    <t>OFFEKERQUE</t>
  </si>
  <si>
    <t>STE MARIE KERQUE</t>
  </si>
  <si>
    <t>REMILLY WIRQUIN</t>
  </si>
  <si>
    <t>COULOMBY</t>
  </si>
  <si>
    <t>ELNES</t>
  </si>
  <si>
    <t>ACQUIN WESTBECOURT</t>
  </si>
  <si>
    <t>BAYENGHEM LES SENINGHEM</t>
  </si>
  <si>
    <t>BOUVELINGHEM</t>
  </si>
  <si>
    <t>NIELLES LES BLEQUIN</t>
  </si>
  <si>
    <t>ESQUERDES</t>
  </si>
  <si>
    <t>CLETY</t>
  </si>
  <si>
    <t>SENINGHEM</t>
  </si>
  <si>
    <t>VAUDRINGHEM</t>
  </si>
  <si>
    <t>LEDINGHEM</t>
  </si>
  <si>
    <t>LUMBRES</t>
  </si>
  <si>
    <t>OUVE WIRQUIN</t>
  </si>
  <si>
    <t>QUERCAMPS</t>
  </si>
  <si>
    <t>AFFRINGUES</t>
  </si>
  <si>
    <t>WAVRANS SUR L AA</t>
  </si>
  <si>
    <t>WISMES</t>
  </si>
  <si>
    <t>BLEQUIN</t>
  </si>
  <si>
    <t>DOHEM</t>
  </si>
  <si>
    <t>SETQUES</t>
  </si>
  <si>
    <t>QUOEUX HAUT MAINIL</t>
  </si>
  <si>
    <t>VAULX</t>
  </si>
  <si>
    <t>VILLERS L HOPITAL</t>
  </si>
  <si>
    <t>BUIRE AU BOIS</t>
  </si>
  <si>
    <t>HARAVESNES</t>
  </si>
  <si>
    <t>BOFFLES</t>
  </si>
  <si>
    <t>NOEUX LES AUXI</t>
  </si>
  <si>
    <t>FONTAINE L ETALON</t>
  </si>
  <si>
    <t>LE PONCHEL</t>
  </si>
  <si>
    <t>ROUGEFAY</t>
  </si>
  <si>
    <t>GENNES IVERGNY</t>
  </si>
  <si>
    <t>TOLLENT</t>
  </si>
  <si>
    <t>BEAUVOIR WAVANS</t>
  </si>
  <si>
    <t>WILLENCOURT</t>
  </si>
  <si>
    <t>LOCON</t>
  </si>
  <si>
    <t>BETHUNE</t>
  </si>
  <si>
    <t>ESSARS</t>
  </si>
  <si>
    <t>HULLUCH</t>
  </si>
  <si>
    <t>MEURCHIN</t>
  </si>
  <si>
    <t>WINGLES</t>
  </si>
  <si>
    <t>BENIFONTAINE</t>
  </si>
  <si>
    <t>BILLY MONTIGNY</t>
  </si>
  <si>
    <t>SALLAUMINES</t>
  </si>
  <si>
    <t>HARNES</t>
  </si>
  <si>
    <t>ROCQUIGNY</t>
  </si>
  <si>
    <t>LE TRANSLOY</t>
  </si>
  <si>
    <t>VILLERS AU FLOS</t>
  </si>
  <si>
    <t>WARLENCOURT EAUCOURT</t>
  </si>
  <si>
    <t>BANCOURT</t>
  </si>
  <si>
    <t>BEAULENCOURT</t>
  </si>
  <si>
    <t>BEUGNATRE</t>
  </si>
  <si>
    <t>BIEFVILLERS LES BAPAUME</t>
  </si>
  <si>
    <t>FAVREUIL</t>
  </si>
  <si>
    <t>FREMICOURT</t>
  </si>
  <si>
    <t>BAPAUME</t>
  </si>
  <si>
    <t>RIENCOURT LES BAPAUME</t>
  </si>
  <si>
    <t>LE SARS</t>
  </si>
  <si>
    <t>GREVILLERS</t>
  </si>
  <si>
    <t>LIGNY THILLOY</t>
  </si>
  <si>
    <t>MARTINPUICH</t>
  </si>
  <si>
    <t>MORVAL</t>
  </si>
  <si>
    <t>DIEVAL</t>
  </si>
  <si>
    <t>DIVION</t>
  </si>
  <si>
    <t>OURTON</t>
  </si>
  <si>
    <t>CALONNE RICOUART</t>
  </si>
  <si>
    <t>CAMBLAIN CHATELAIN</t>
  </si>
  <si>
    <t>LE PORTEL</t>
  </si>
  <si>
    <t>BELLONNE</t>
  </si>
  <si>
    <t>NOYELLES SOUS BELLONNE</t>
  </si>
  <si>
    <t>TORTEQUESNE</t>
  </si>
  <si>
    <t>IZEL LES EQUERCHIN</t>
  </si>
  <si>
    <t>VITRY EN ARTOIS</t>
  </si>
  <si>
    <t>QUIERY LA MOTTE</t>
  </si>
  <si>
    <t>SAILLY EN OSTREVENT</t>
  </si>
  <si>
    <t>FRESNES LES MONTAUBAN</t>
  </si>
  <si>
    <t>TILQUES</t>
  </si>
  <si>
    <t>CLAIRMARAIS</t>
  </si>
  <si>
    <t>QUELMES</t>
  </si>
  <si>
    <t>SALPERWICK</t>
  </si>
  <si>
    <t>LEULINGHEM</t>
  </si>
  <si>
    <t>ST MARTIN LEZ TATINGHEM</t>
  </si>
  <si>
    <t>ST OMER</t>
  </si>
  <si>
    <t>BOISDINGHEM</t>
  </si>
  <si>
    <t>ZUDAUSQUES</t>
  </si>
  <si>
    <t>ARQUES</t>
  </si>
  <si>
    <t>LE TOUQUET PARIS PLAGE</t>
  </si>
  <si>
    <t>SERVINS</t>
  </si>
  <si>
    <t>GOUY SERVINS</t>
  </si>
  <si>
    <t>HERSIN COUPIGNY</t>
  </si>
  <si>
    <t>MARLES LES MINES</t>
  </si>
  <si>
    <t>LOZINGHEM</t>
  </si>
  <si>
    <t>TANGRY</t>
  </si>
  <si>
    <t>PRESSY</t>
  </si>
  <si>
    <t>VALHUON</t>
  </si>
  <si>
    <t>NEDON</t>
  </si>
  <si>
    <t>BAILLEUL LES PERNES</t>
  </si>
  <si>
    <t>FONTAINE LES HERMANS</t>
  </si>
  <si>
    <t>FLORINGHEM</t>
  </si>
  <si>
    <t>PERNES</t>
  </si>
  <si>
    <t>MAREST</t>
  </si>
  <si>
    <t>BOURS</t>
  </si>
  <si>
    <t>HESTRUS</t>
  </si>
  <si>
    <t>NEDONCHEL</t>
  </si>
  <si>
    <t>SACHIN</t>
  </si>
  <si>
    <t>SAINS LES PERNES</t>
  </si>
  <si>
    <t>RECLINGHEM</t>
  </si>
  <si>
    <t>RENTY</t>
  </si>
  <si>
    <t>COYECQUES</t>
  </si>
  <si>
    <t>DENNEBROEUCQ</t>
  </si>
  <si>
    <t>FAUQUEMBERGUES</t>
  </si>
  <si>
    <t>ST MARTIN D HARDINGHEM</t>
  </si>
  <si>
    <t>THIEMBRONNE</t>
  </si>
  <si>
    <t>MERCK ST LIEVIN</t>
  </si>
  <si>
    <t>VERCHOCQ</t>
  </si>
  <si>
    <t>WIZERNES</t>
  </si>
  <si>
    <t>HALLINES</t>
  </si>
  <si>
    <t>PIHEM</t>
  </si>
  <si>
    <t>HELFAUT</t>
  </si>
  <si>
    <t>BLENDECQUES</t>
  </si>
  <si>
    <t>HEURINGHEM</t>
  </si>
  <si>
    <t>WILLERVAL</t>
  </si>
  <si>
    <t>BAILLEUL SIR BERTHOULT</t>
  </si>
  <si>
    <t>FARBUS</t>
  </si>
  <si>
    <t>NEUVILLE ST VAAST</t>
  </si>
  <si>
    <t>OPPY</t>
  </si>
  <si>
    <t>GIVENCHY EN GOHELLE</t>
  </si>
  <si>
    <t>NEUVIREUIL</t>
  </si>
  <si>
    <t>THELUS</t>
  </si>
  <si>
    <t>ARLEUX EN GOHELLE</t>
  </si>
  <si>
    <t>FRESNOY EN GOHELLE</t>
  </si>
  <si>
    <t>GAVRELLE</t>
  </si>
  <si>
    <t>VIMY</t>
  </si>
  <si>
    <t>OIGNIES</t>
  </si>
  <si>
    <t>GROFFLIERS</t>
  </si>
  <si>
    <t>BERCK</t>
  </si>
  <si>
    <t>BALINGHEM</t>
  </si>
  <si>
    <t>ARDRES</t>
  </si>
  <si>
    <t>NIELLES LES ARDRES</t>
  </si>
  <si>
    <t>LOUCHES</t>
  </si>
  <si>
    <t>BREMES</t>
  </si>
  <si>
    <t>LANDRETHUN LES ARDRES</t>
  </si>
  <si>
    <t>RODELINGHEM</t>
  </si>
  <si>
    <t>BARLIN</t>
  </si>
  <si>
    <t>HOUCHIN</t>
  </si>
  <si>
    <t>MAISNIL LES RUITZ</t>
  </si>
  <si>
    <t>RUITZ</t>
  </si>
  <si>
    <t>CORMONT</t>
  </si>
  <si>
    <t>ETAPLES</t>
  </si>
  <si>
    <t>FRENCQ</t>
  </si>
  <si>
    <t>MARESVILLE</t>
  </si>
  <si>
    <t>TUBERSENT</t>
  </si>
  <si>
    <t>HUBERSENT</t>
  </si>
  <si>
    <t>LEFAUX</t>
  </si>
  <si>
    <t>LONGVILLIERS</t>
  </si>
  <si>
    <t>WIDEHEM</t>
  </si>
  <si>
    <t>MONTIGNY EN GOHELLE</t>
  </si>
  <si>
    <t>RUMILLY</t>
  </si>
  <si>
    <t>WICQUINGHEM</t>
  </si>
  <si>
    <t>ZOTEUX</t>
  </si>
  <si>
    <t>QUILEN</t>
  </si>
  <si>
    <t>ALETTE</t>
  </si>
  <si>
    <t>BEZINGHEM</t>
  </si>
  <si>
    <t>CLENLEU</t>
  </si>
  <si>
    <t>ERGNY</t>
  </si>
  <si>
    <t>PARENTY</t>
  </si>
  <si>
    <t>HERLY</t>
  </si>
  <si>
    <t>HUMBERT</t>
  </si>
  <si>
    <t>BIMONT</t>
  </si>
  <si>
    <t>HUCQUELIERS</t>
  </si>
  <si>
    <t>MANINGHEM</t>
  </si>
  <si>
    <t>ST MICHEL SOUS BOIS</t>
  </si>
  <si>
    <t>AIX EN ERGNY</t>
  </si>
  <si>
    <t>BOURTHES</t>
  </si>
  <si>
    <t>CAMPAGNE LES BOULONNAIS</t>
  </si>
  <si>
    <t>ENQUIN SUR BAILLONS</t>
  </si>
  <si>
    <t>PREURES</t>
  </si>
  <si>
    <t>BEUVRY</t>
  </si>
  <si>
    <t>MAZINGARBE</t>
  </si>
  <si>
    <t>MERICOURT</t>
  </si>
  <si>
    <t>VILLERS CHATEL</t>
  </si>
  <si>
    <t>AGNIERES</t>
  </si>
  <si>
    <t>CAMBLAIN L ABBE</t>
  </si>
  <si>
    <t>BERLES MONCHEL</t>
  </si>
  <si>
    <t>BETHONSART</t>
  </si>
  <si>
    <t>CAMBLIGNEUL</t>
  </si>
  <si>
    <t>ESTREE CAUCHY</t>
  </si>
  <si>
    <t>IZEL LES HAMEAU</t>
  </si>
  <si>
    <t>FREVIN CAPELLE</t>
  </si>
  <si>
    <t>CAPELLE FERMONT</t>
  </si>
  <si>
    <t>SAVY BERLETTE</t>
  </si>
  <si>
    <t>MINGOVAL</t>
  </si>
  <si>
    <t>HERMAVILLE</t>
  </si>
  <si>
    <t>TILLOY LES HERMAVILLE</t>
  </si>
  <si>
    <t>VILLERS BRULIN</t>
  </si>
  <si>
    <t>BRUAY LA BUISSIERE</t>
  </si>
  <si>
    <t>COURRIERES</t>
  </si>
  <si>
    <t>RETY</t>
  </si>
  <si>
    <t>RINXENT</t>
  </si>
  <si>
    <t>WIERRE EFFROY</t>
  </si>
  <si>
    <t>LES ATTAQUES</t>
  </si>
  <si>
    <t>MARCK</t>
  </si>
  <si>
    <t>FOUQUIERES LES LENS</t>
  </si>
  <si>
    <t>LOOS EN GOHELLE</t>
  </si>
  <si>
    <t>ST AMAND</t>
  </si>
  <si>
    <t>WARLINCOURT LES PAS</t>
  </si>
  <si>
    <t>SARTON</t>
  </si>
  <si>
    <t>THIEVRES</t>
  </si>
  <si>
    <t>GRINCOURT LES PAS</t>
  </si>
  <si>
    <t>HALLOY</t>
  </si>
  <si>
    <t>FAMECHON</t>
  </si>
  <si>
    <t>MONDICOURT</t>
  </si>
  <si>
    <t>COUIN</t>
  </si>
  <si>
    <t>HENU</t>
  </si>
  <si>
    <t>GAUDIEMPRE</t>
  </si>
  <si>
    <t>AMPLIER</t>
  </si>
  <si>
    <t>ORVILLE</t>
  </si>
  <si>
    <t>PAS EN ARTOIS</t>
  </si>
  <si>
    <t>POMMERA</t>
  </si>
  <si>
    <t>ROLLANCOURT</t>
  </si>
  <si>
    <t>WILLEMAN</t>
  </si>
  <si>
    <t>ST GEORGES</t>
  </si>
  <si>
    <t>ECLIMEUX</t>
  </si>
  <si>
    <t>BLANGY SUR TERNOISE</t>
  </si>
  <si>
    <t>BEALENCOURT</t>
  </si>
  <si>
    <t>FILLIEVRES</t>
  </si>
  <si>
    <t>GALAMETZ</t>
  </si>
  <si>
    <t>NEULETTE</t>
  </si>
  <si>
    <t>NOYELLES LES HUMIERES</t>
  </si>
  <si>
    <t>WAMIN</t>
  </si>
  <si>
    <t>BLINGEL</t>
  </si>
  <si>
    <t>FRESNOY</t>
  </si>
  <si>
    <t>INCOURT</t>
  </si>
  <si>
    <t>LE PARCQ</t>
  </si>
  <si>
    <t>VIEIL HESDIN</t>
  </si>
  <si>
    <t>WAIL</t>
  </si>
  <si>
    <t>CUCQ</t>
  </si>
  <si>
    <t>LEFOREST</t>
  </si>
  <si>
    <t>LIEVIN</t>
  </si>
  <si>
    <t>SARS LE BOIS</t>
  </si>
  <si>
    <t>SUS ST LEGER</t>
  </si>
  <si>
    <t>WARLUZEL</t>
  </si>
  <si>
    <t>DENIER</t>
  </si>
  <si>
    <t>GRAND RULLECOURT</t>
  </si>
  <si>
    <t>MANIN</t>
  </si>
  <si>
    <t>ESTREE WAMIN</t>
  </si>
  <si>
    <t>FOSSEUX</t>
  </si>
  <si>
    <t>GIVENCHY LE NOBLE</t>
  </si>
  <si>
    <t>BEAUDRICOURT</t>
  </si>
  <si>
    <t>BEAUFORT BLAVINCOURT</t>
  </si>
  <si>
    <t>SOMBRIN</t>
  </si>
  <si>
    <t>LE SOUICH</t>
  </si>
  <si>
    <t>LATTRE ST QUENTIN</t>
  </si>
  <si>
    <t>LIENCOURT</t>
  </si>
  <si>
    <t>HAUTEVILLE</t>
  </si>
  <si>
    <t>NOYELLE VION</t>
  </si>
  <si>
    <t>BARLY</t>
  </si>
  <si>
    <t>BERLENCOURT LE CAUROY</t>
  </si>
  <si>
    <t>IVERGNY</t>
  </si>
  <si>
    <t>LIGNEREUIL</t>
  </si>
  <si>
    <t>LIBERCOURT</t>
  </si>
  <si>
    <t>QUESTRECQUES</t>
  </si>
  <si>
    <t>VERLINCTHUN</t>
  </si>
  <si>
    <t>WIERRE AU BOIS</t>
  </si>
  <si>
    <t>CARLY</t>
  </si>
  <si>
    <t>HALINGHEN</t>
  </si>
  <si>
    <t>DOUDEAUVILLE</t>
  </si>
  <si>
    <t>LACRES</t>
  </si>
  <si>
    <t>SAMER</t>
  </si>
  <si>
    <t>TINGRY</t>
  </si>
  <si>
    <t>LAVENTIE</t>
  </si>
  <si>
    <t>FLEURBAIX</t>
  </si>
  <si>
    <t>NEUVE CHAPELLE</t>
  </si>
  <si>
    <t>LORGIES</t>
  </si>
  <si>
    <t>SAILLY SUR LA LYS</t>
  </si>
  <si>
    <t>SURQUES</t>
  </si>
  <si>
    <t>ALQUINES</t>
  </si>
  <si>
    <t>BAINGHEN</t>
  </si>
  <si>
    <t>HAUT LOQUIN</t>
  </si>
  <si>
    <t>HERBINGHEN</t>
  </si>
  <si>
    <t>JOURNY</t>
  </si>
  <si>
    <t>ALEMBON</t>
  </si>
  <si>
    <t>SANGHEN</t>
  </si>
  <si>
    <t>HOCQUINGHEN</t>
  </si>
  <si>
    <t>LICQUES</t>
  </si>
  <si>
    <t>ESCOEUILLES</t>
  </si>
  <si>
    <t>REBERGUES</t>
  </si>
  <si>
    <t>RUMAUCOURT</t>
  </si>
  <si>
    <t>RECOURT</t>
  </si>
  <si>
    <t>SAINS LES MARQUION</t>
  </si>
  <si>
    <t>BARALLE</t>
  </si>
  <si>
    <t>ECOURT ST QUENTIN</t>
  </si>
  <si>
    <t>BUISSY</t>
  </si>
  <si>
    <t>EPINOY</t>
  </si>
  <si>
    <t>PRONVILLE</t>
  </si>
  <si>
    <t>QUEANT</t>
  </si>
  <si>
    <t>SAUDEMONT</t>
  </si>
  <si>
    <t>INCHY EN ARTOIS</t>
  </si>
  <si>
    <t>OISY LE VERGER</t>
  </si>
  <si>
    <t>BOURLON</t>
  </si>
  <si>
    <t>MARQUION</t>
  </si>
  <si>
    <t>PALLUEL</t>
  </si>
  <si>
    <t>SAUCHY CAUCHY</t>
  </si>
  <si>
    <t>SAUCHY LESTREE</t>
  </si>
  <si>
    <t>DOURIEZ</t>
  </si>
  <si>
    <t>CAMPAGNE LES HESDIN</t>
  </si>
  <si>
    <t>GOUY ST ANDRE</t>
  </si>
  <si>
    <t>ROUSSENT</t>
  </si>
  <si>
    <t>BUIRE LE SEC</t>
  </si>
  <si>
    <t>MAINTENAY</t>
  </si>
  <si>
    <t>ST REMY AU BOIS</t>
  </si>
  <si>
    <t>SAULCHOY</t>
  </si>
  <si>
    <t>VENDIN LE VIEIL</t>
  </si>
  <si>
    <t>ANNAY</t>
  </si>
  <si>
    <t>PONT A VENDIN</t>
  </si>
  <si>
    <t>ESTEVELLES</t>
  </si>
  <si>
    <t>TOURNEHEM SUR LA HEM</t>
  </si>
  <si>
    <t>ZOUAFQUES</t>
  </si>
  <si>
    <t>BONNINGUES LES ARDRES</t>
  </si>
  <si>
    <t>MUNCQ NIEURLET</t>
  </si>
  <si>
    <t>CLERQUES</t>
  </si>
  <si>
    <t>NORDAUSQUES</t>
  </si>
  <si>
    <t>MENTQUE NORTBECOURT</t>
  </si>
  <si>
    <t>RECQUES SUR HEM</t>
  </si>
  <si>
    <t>NORT LEULINGHEM</t>
  </si>
  <si>
    <t>SERQUES</t>
  </si>
  <si>
    <t>BAYENGHEM LES EPERLECQUES</t>
  </si>
  <si>
    <t>HOULLE</t>
  </si>
  <si>
    <t>EPERLECQUES</t>
  </si>
  <si>
    <t>MOULLE</t>
  </si>
  <si>
    <t>MORINGHEM</t>
  </si>
  <si>
    <t>GONNEHEM</t>
  </si>
  <si>
    <t>OBLINGHEM</t>
  </si>
  <si>
    <t>CHOCQUES</t>
  </si>
  <si>
    <t>WIMEREUX</t>
  </si>
  <si>
    <t>HAILLICOURT</t>
  </si>
  <si>
    <t>NOYELLES GODAULT</t>
  </si>
  <si>
    <t>BOMY</t>
  </si>
  <si>
    <t>BEAUMETZ LES AIRE</t>
  </si>
  <si>
    <t>FLECHIN</t>
  </si>
  <si>
    <t>LAIRES</t>
  </si>
  <si>
    <t>ERNY ST JULIEN</t>
  </si>
  <si>
    <t>LIGNY LES AIRE</t>
  </si>
  <si>
    <t>WESTREHEM</t>
  </si>
  <si>
    <t>FEBVIN PALFART</t>
  </si>
  <si>
    <t>COURCELLES LES LENS</t>
  </si>
  <si>
    <t>VERMELLES</t>
  </si>
  <si>
    <t>NOYELLES LES VERMELLES</t>
  </si>
  <si>
    <t>RIMBOVAL</t>
  </si>
  <si>
    <t>ROYON</t>
  </si>
  <si>
    <t>LESPINOY</t>
  </si>
  <si>
    <t>MARENLA</t>
  </si>
  <si>
    <t>BOUBERS LES HESMOND</t>
  </si>
  <si>
    <t>CONTES</t>
  </si>
  <si>
    <t>HESMOND</t>
  </si>
  <si>
    <t>MARESQUEL ECQUEMICOURT</t>
  </si>
  <si>
    <t>LOISON SUR CREQUOISE</t>
  </si>
  <si>
    <t>BEAURAINVILLE</t>
  </si>
  <si>
    <t>EMBRY</t>
  </si>
  <si>
    <t>LEBIEZ</t>
  </si>
  <si>
    <t>OFFIN</t>
  </si>
  <si>
    <t>ST DENOEUX</t>
  </si>
  <si>
    <t>Commentaires:</t>
  </si>
  <si>
    <t>EPE</t>
  </si>
  <si>
    <t>Insertion professionnelle</t>
  </si>
  <si>
    <t>Insertion scolaire</t>
  </si>
  <si>
    <t>Territoires</t>
  </si>
  <si>
    <t>Montreuillois</t>
  </si>
  <si>
    <t>Ternois</t>
  </si>
  <si>
    <t>Hénin - Carvin</t>
  </si>
  <si>
    <t>Boulonnais</t>
  </si>
  <si>
    <t>Calaisis</t>
  </si>
  <si>
    <t>Arrageois</t>
  </si>
  <si>
    <t>Artois</t>
  </si>
  <si>
    <t>Lens - Liévin</t>
  </si>
  <si>
    <t>Audomarois</t>
  </si>
  <si>
    <t>Sélectionnez</t>
  </si>
  <si>
    <t>Date:</t>
  </si>
  <si>
    <t>Madame</t>
  </si>
  <si>
    <t>Monsieur</t>
  </si>
  <si>
    <t>.</t>
  </si>
  <si>
    <t>Identité</t>
  </si>
  <si>
    <t>Organisme:</t>
  </si>
  <si>
    <t>Accord de l'usager</t>
  </si>
  <si>
    <t>Contact</t>
  </si>
  <si>
    <t>Téléphonique</t>
  </si>
  <si>
    <t>Mail</t>
  </si>
  <si>
    <t>Entretien</t>
  </si>
  <si>
    <t>Courrier</t>
  </si>
  <si>
    <t>Mobilisation du GOS 1</t>
  </si>
  <si>
    <t>Oui</t>
  </si>
  <si>
    <t>Non</t>
  </si>
  <si>
    <t>Entretien lors de l'EPE</t>
  </si>
  <si>
    <t>Réunion</t>
  </si>
  <si>
    <t>Contact Mail</t>
  </si>
  <si>
    <t>Contact téléphonique</t>
  </si>
  <si>
    <t>Fonction:</t>
  </si>
  <si>
    <t>Décision de la Commission Départementale des Personnes Handicapées (CDAPH)</t>
  </si>
  <si>
    <t>Type de CDAPH:</t>
  </si>
  <si>
    <t>CDAPH</t>
  </si>
  <si>
    <t>Territoires CDA</t>
  </si>
  <si>
    <t>Départemental</t>
  </si>
  <si>
    <t>Révision du Plan d'Accompagnement Global</t>
  </si>
  <si>
    <t>Modalité de concertation</t>
  </si>
  <si>
    <t>Elements de blocage/Difficultés à faire remonter en GOS 2 pour décision</t>
  </si>
  <si>
    <t>Conformément à l'article 89 de la loi de santé, ce plan d'Accompagnement Global sera révisé au minimum 1 fois par an et autant que nécessaire lors d'une évolution de la situation de l'usager et/ou du désengagement d'un des acteurs dont les conséquences du désengagement sont préjudiciables pour le parcours de l'usager.</t>
  </si>
  <si>
    <t>s'engage à coordonner et suivre le parcours de l'usager.</t>
  </si>
  <si>
    <t>Coordonnateur de parcours</t>
  </si>
  <si>
    <t xml:space="preserve">Territoire: </t>
  </si>
  <si>
    <t>Représentants
Nom et fontion</t>
  </si>
  <si>
    <t>Lundi</t>
  </si>
  <si>
    <t>Mardi</t>
  </si>
  <si>
    <t>mercredi</t>
  </si>
  <si>
    <t>jeudi</t>
  </si>
  <si>
    <t>vendredi</t>
  </si>
  <si>
    <t>samedi</t>
  </si>
  <si>
    <t>Dimanche</t>
  </si>
  <si>
    <t>Matin</t>
  </si>
  <si>
    <t>Midi</t>
  </si>
  <si>
    <t>Après-midi</t>
  </si>
  <si>
    <t>Soir</t>
  </si>
  <si>
    <t>Nuit</t>
  </si>
  <si>
    <t>Transports?</t>
  </si>
  <si>
    <t>Organisme Sollicité
(Nom et Ville)</t>
  </si>
  <si>
    <t>Organisme demandeur</t>
  </si>
  <si>
    <t>Accord de principe par le correspondant d'appui</t>
  </si>
  <si>
    <t>Date du passage en GOS 2</t>
  </si>
  <si>
    <t>En attente</t>
  </si>
  <si>
    <t>ARS: Charlotte CAMUS</t>
  </si>
  <si>
    <t>ARS: Julien DEBRIL</t>
  </si>
  <si>
    <t>ARS :Claudia SZYMANSKI</t>
  </si>
  <si>
    <t>ARS: Sandra THOMAS</t>
  </si>
  <si>
    <r>
      <t xml:space="preserve">EN :David </t>
    </r>
    <r>
      <rPr>
        <b/>
        <sz val="11"/>
        <color rgb="FF000000"/>
        <rFont val="Calibri"/>
        <family val="2"/>
      </rPr>
      <t>RATAJ</t>
    </r>
  </si>
  <si>
    <r>
      <t xml:space="preserve">EN: Christine </t>
    </r>
    <r>
      <rPr>
        <b/>
        <sz val="11"/>
        <color rgb="FF000000"/>
        <rFont val="Calibri"/>
        <family val="2"/>
      </rPr>
      <t>SALVARY</t>
    </r>
  </si>
  <si>
    <r>
      <t>EN: Philippe</t>
    </r>
    <r>
      <rPr>
        <b/>
        <sz val="11"/>
        <color rgb="FF000000"/>
        <rFont val="Calibri"/>
        <family val="2"/>
      </rPr>
      <t xml:space="preserve"> WECXSTEEN</t>
    </r>
  </si>
  <si>
    <t>Département: Nathalie PONTASSE</t>
  </si>
  <si>
    <t xml:space="preserve">                     Date limite de révision:   </t>
  </si>
  <si>
    <t xml:space="preserve">             Eventuellement, date de synthèse 
intermédiaire sur la situation</t>
  </si>
  <si>
    <t>Courriel:</t>
  </si>
  <si>
    <t>Absent</t>
  </si>
  <si>
    <t>Excusé</t>
  </si>
  <si>
    <t>Financeur</t>
  </si>
  <si>
    <t>ARS</t>
  </si>
  <si>
    <t>Education Nationale</t>
  </si>
  <si>
    <t>Département (DAS)</t>
  </si>
  <si>
    <t>Département (ASE)</t>
  </si>
  <si>
    <t>Décision du GOS 2</t>
  </si>
  <si>
    <t>Date de la demande</t>
  </si>
  <si>
    <t>Nom Prénom</t>
  </si>
  <si>
    <t>Fonction</t>
  </si>
  <si>
    <t>Lieu de vie:</t>
  </si>
  <si>
    <t>Tel</t>
  </si>
  <si>
    <t>Adresse mail</t>
  </si>
  <si>
    <t>Père</t>
  </si>
  <si>
    <t>Mère</t>
  </si>
  <si>
    <t>Adresse</t>
  </si>
  <si>
    <t>Représentant légal</t>
  </si>
  <si>
    <t>Vie quotidienne</t>
  </si>
  <si>
    <t>Point territorial</t>
  </si>
  <si>
    <t>Type d'instance</t>
  </si>
  <si>
    <t>Evaluation de la situation</t>
  </si>
  <si>
    <t>I- Partie à remplir par l'adresseur</t>
  </si>
  <si>
    <t>16 - 20 ans</t>
  </si>
  <si>
    <t>Point hebdomadaire</t>
  </si>
  <si>
    <t>Qui?</t>
  </si>
  <si>
    <t>Compte-tenu de l'évaluation de la situation, il est décidé:</t>
  </si>
  <si>
    <t>Synthèse des échanges et engagements des acteurs</t>
  </si>
  <si>
    <t>Emploi du temps prévisionnel de la solution envisagée (dans la mesure du possible. Il est donné à titre indicatif et peut être adapté en fonction des besoins et après accord des partenaires mobilisés)</t>
  </si>
  <si>
    <t>Téléphone:</t>
  </si>
  <si>
    <t>CDAPH Centrale</t>
  </si>
  <si>
    <t>Date de réception de la demande par la MDPH</t>
  </si>
  <si>
    <t>Date d'envoi à l'institution de régulation</t>
  </si>
  <si>
    <t>Date de mise en œuvre des engagements pris lors du GOS 1</t>
  </si>
  <si>
    <t xml:space="preserve">Date: </t>
  </si>
  <si>
    <t>CDAPH Locale</t>
  </si>
  <si>
    <t>Civilité</t>
  </si>
  <si>
    <t>Nom</t>
  </si>
  <si>
    <t>Date</t>
  </si>
  <si>
    <t xml:space="preserve">Au vu des éléments mentionnés ci-dessus, la CDAPH a décidé de : </t>
  </si>
  <si>
    <t xml:space="preserve">  Nature du contact pour la signature de la fiche de consentement PAG:</t>
  </si>
  <si>
    <t>Signature de M. GINDREY, directeur de la MDPH</t>
  </si>
  <si>
    <t>Mise en œuvre du Plan d'Accompagnement Global (PAG)</t>
  </si>
  <si>
    <t>Informations sur le bénéficiaire</t>
  </si>
  <si>
    <t xml:space="preserve">Si le bénéficiaire est mineur ou sous mesure de protection </t>
  </si>
  <si>
    <t>Accompagnement actuel du bénéficiaire</t>
  </si>
  <si>
    <t>Pilote de l'élaboration du Plan d'Accompagnement Global</t>
  </si>
  <si>
    <t xml:space="preserve">Monsieur Luc GINDREY, Directeur de la MDPH du Pas-de-Calais mandate </t>
  </si>
  <si>
    <t>Accord du bénéficiaire</t>
  </si>
  <si>
    <t>pour l'élaboration du PAG. A ce titre, le pilote pourra mobiliser les partenaires de la MDPH au nom de son Directeur</t>
  </si>
  <si>
    <t>Nom - Prénom du bénéficiaire ou de son représentant légal et signature</t>
  </si>
  <si>
    <t>Si non, pourquoi?</t>
  </si>
  <si>
    <t>Informations sur la personne</t>
  </si>
  <si>
    <t>Lieu:</t>
  </si>
  <si>
    <t>Personne externe</t>
  </si>
  <si>
    <t xml:space="preserve">Date limite de révision:   </t>
  </si>
  <si>
    <t xml:space="preserve">Emploi du temps prévisionnel de la solution envisagée
Il est donné à titre indicatif et peut être adapté en fonction des besoins et après accord des partenaires mobilisés. </t>
  </si>
  <si>
    <t>Date de signature de la personne</t>
  </si>
  <si>
    <t>Date de signature du coordonateur de parcours</t>
  </si>
  <si>
    <t>Date de signature du Directeur de la MDPH</t>
  </si>
  <si>
    <t>Fiche Synthèse
Cellule Situation Alarmante 
MDPH du Pas-de-Calais</t>
  </si>
  <si>
    <t>Fiche Situation
Cellule Situation Alarmante 
MDPH du Pas-de-Calais</t>
  </si>
  <si>
    <t>Evaluation</t>
  </si>
  <si>
    <t>ER</t>
  </si>
  <si>
    <t xml:space="preserve">  Nature du contact pour la signature de la fiche de consentement:</t>
  </si>
  <si>
    <t>Professionnel en responsabilité sur la situation</t>
  </si>
  <si>
    <t>Actions entreprises</t>
  </si>
  <si>
    <t>Nature</t>
  </si>
  <si>
    <t>Informations</t>
  </si>
  <si>
    <t>PTSA</t>
  </si>
  <si>
    <t>Concertation</t>
  </si>
  <si>
    <t>Prise de contact</t>
  </si>
  <si>
    <t>Veille</t>
  </si>
  <si>
    <t>Stabilisée</t>
  </si>
  <si>
    <t>Autre</t>
  </si>
  <si>
    <t>Synthèse de l'interpellation</t>
  </si>
  <si>
    <t>Concertation/ GOS 1</t>
  </si>
  <si>
    <t>Demande de dérogation/moyens complémentaires.</t>
  </si>
  <si>
    <t>CDAPH Pleinière</t>
  </si>
  <si>
    <t>Commission Départementale des Personnes Handicapées (CDAPH) le cas échéant</t>
  </si>
  <si>
    <t>Dates signatures</t>
  </si>
  <si>
    <t>Révision du Plan d'Accompagnement Global/ de la solution</t>
  </si>
  <si>
    <t>Date de mise en œuvre des engagements pris lors du GOS 1/concertation</t>
  </si>
  <si>
    <t>Fiche Suivi
Cellule Situation Alarmante 
MDPH du Pas-de-Calais</t>
  </si>
  <si>
    <t>Référent RAPT</t>
  </si>
  <si>
    <t>Personne en soutien</t>
  </si>
  <si>
    <t>Staff territorial</t>
  </si>
  <si>
    <t>Territoire:</t>
  </si>
  <si>
    <t>Situation de la personne</t>
  </si>
  <si>
    <t>Age de la personne</t>
  </si>
  <si>
    <t>Accompagnement par un ESMS</t>
  </si>
  <si>
    <t>Accompagnement par un acteur sanitaire</t>
  </si>
  <si>
    <t>Vit à domicile sans accompagnement</t>
  </si>
  <si>
    <t>Vit à domicile avec accompagnement</t>
  </si>
  <si>
    <t>Autre (précisez)</t>
  </si>
  <si>
    <t>Besoins/difficultés</t>
  </si>
  <si>
    <t>Accès aux soins</t>
  </si>
  <si>
    <t>Parcours scolaire</t>
  </si>
  <si>
    <t>Parcours professionnel</t>
  </si>
  <si>
    <t>Accueil/accompagnement en ESMS</t>
  </si>
  <si>
    <t>Aide aux aidants/ accompagnant</t>
  </si>
  <si>
    <t>Logement (accès, maintien, adaptation…)</t>
  </si>
  <si>
    <t>Sécurité (violence intrafamiliale, abus de faiblesse, situation de maltraitance…)</t>
  </si>
  <si>
    <t>Vie quotidienne (accompagnement à domicile, loisirs, …)</t>
  </si>
  <si>
    <t>Accès au droit commun/citoyenneté (accès à la crèche, transport…)</t>
  </si>
  <si>
    <t>Sans solution d'accompagnement</t>
  </si>
  <si>
    <t>En risque de rupture</t>
  </si>
  <si>
    <t>Démarches entreprises ou en cours</t>
  </si>
  <si>
    <t>Avez-vous recueilli le consentement de la personne ou de son représentant légal ? (cochez)</t>
  </si>
  <si>
    <t xml:space="preserve">     - Prévenir les risques de ruptures de parcours et de complexification des situations</t>
  </si>
  <si>
    <t xml:space="preserve">     - Mobiliser des acteurs de terrain ciblés (staff territorial, concertation…) pour répondre aux besoins des personnes </t>
  </si>
  <si>
    <t xml:space="preserve">     - Agencer des solutions concrètes, inclusives, inconditionnelles aux personnes en situation de handicap connaissant une difficulté d’accompagnement</t>
  </si>
  <si>
    <t>Appel plateforme téléphonique 360°</t>
  </si>
  <si>
    <t>Saisine directe d'un partenaire</t>
  </si>
  <si>
    <t>Organisme/ structure</t>
  </si>
  <si>
    <t>Précisez</t>
  </si>
  <si>
    <t>Les besoins de la personne identifés par les professionnels et/ou la personne</t>
  </si>
  <si>
    <t>Cochez les besoins Identifiés par les professionnels et/ou la personne</t>
  </si>
  <si>
    <t>Acteur(s) en difficulté dans l'accompagnement effectif de la personne</t>
  </si>
  <si>
    <t>Cette fiche saisine est à transmettre par mail au format EXCEL à</t>
  </si>
  <si>
    <t>date de naissance de la personne</t>
  </si>
  <si>
    <t>Nom Prénom du demandeur</t>
  </si>
  <si>
    <t>PERSONNE CONCERNEE</t>
  </si>
  <si>
    <t>Public</t>
  </si>
  <si>
    <t>adulte</t>
  </si>
  <si>
    <t>enfant</t>
  </si>
  <si>
    <t>Personne âgée</t>
  </si>
  <si>
    <t>Points de complexité</t>
  </si>
  <si>
    <t xml:space="preserve">Analyse et description de la situation </t>
  </si>
  <si>
    <t>Actions proposées par l'équipe de la Communauté 360°</t>
  </si>
  <si>
    <t>Contact avec la personne</t>
  </si>
  <si>
    <t>Contact avec un partenaire</t>
  </si>
  <si>
    <t xml:space="preserve">Réorientation </t>
  </si>
  <si>
    <t>Sollication de la Cellule RAPT pour appui/expertise</t>
  </si>
  <si>
    <t>GOS 2</t>
  </si>
  <si>
    <t>Demande de CNR</t>
  </si>
  <si>
    <t>Envoi vers la Cellule RAPT pour relai</t>
  </si>
  <si>
    <t>Cellule RAPT</t>
  </si>
  <si>
    <t>Octroi de CNR</t>
  </si>
  <si>
    <t>Si vous êtes en difficulté pour compléter la fiche de saisine, vous pouvez contacter la conseillère de parcours de votre territoire ou à l'adresse générique de la Communauté 360</t>
  </si>
  <si>
    <t>Partenaires à mobiliser et/ou pistes d'actions à mettre en œuvre par la Communauté 360</t>
  </si>
  <si>
    <t xml:space="preserve">GOS 1 </t>
  </si>
  <si>
    <t>Fiche Situation
Communauté 360</t>
  </si>
  <si>
    <t>Lens-Hénin</t>
  </si>
  <si>
    <t>Hénin-Carvin</t>
  </si>
  <si>
    <t xml:space="preserve">Cette fiche saisine ne doit pas comporter l'identé de la personne (excepté son numéro MDPH et son âge). Elle est à compléter au format excel. Elle doit être accompagnée de la fiche de consentement signée par la personne ou son représentant légal. </t>
  </si>
  <si>
    <t>coralie.girka@communaute360-62.fr</t>
  </si>
  <si>
    <t>graziella.duhautoy@communaute360-62.fr</t>
  </si>
  <si>
    <t>camilia.benaissa@communaute360-62.fr</t>
  </si>
  <si>
    <t xml:space="preserve">     - Conseiller, réorienter et apporter des réponses aux besoins des personnes</t>
  </si>
  <si>
    <t xml:space="preserve">Accompagnement actuel de l'usager </t>
  </si>
  <si>
    <t>Solution d'accompagnement actuelle non adaptée aux besoins et/ou attentes</t>
  </si>
  <si>
    <t xml:space="preserve">Droits MDPH ouverts de la personne (ou dans le cas d'un premier dossier à la MDPH, précisez la date de dépôt)  </t>
  </si>
  <si>
    <t>OUI</t>
  </si>
  <si>
    <t>COCHEZ</t>
  </si>
  <si>
    <t>Accompagnement par un acteur social (Association sociale , Services sociaux départementaux…)</t>
  </si>
  <si>
    <t xml:space="preserve"> Description la situation de la personne (handicap/pathologie, parcours de la personne, environnement social,familial, difficultés rencontrées, autonomie, …)</t>
  </si>
  <si>
    <t>Consentement de la personne et/ou de son représentant légal</t>
  </si>
  <si>
    <r>
      <t>En cas d'absence de la conseillère, cette fiche saisine est à transmettre à</t>
    </r>
    <r>
      <rPr>
        <u/>
        <sz val="11"/>
        <color theme="1"/>
        <rFont val="Calibri"/>
        <family val="2"/>
        <scheme val="minor"/>
      </rPr>
      <t xml:space="preserve"> contact@communaute360-62.fr</t>
    </r>
  </si>
  <si>
    <t>Eléments de caractérisation de la situation (cochez)</t>
  </si>
  <si>
    <t>Origine de la demande</t>
  </si>
  <si>
    <r>
      <rPr>
        <b/>
        <sz val="11"/>
        <rFont val="Calibri"/>
        <family val="2"/>
        <scheme val="minor"/>
      </rPr>
      <t>Enfant</t>
    </r>
    <r>
      <rPr>
        <b/>
        <sz val="11"/>
        <rFont val="Calibri"/>
        <family val="2"/>
      </rPr>
      <t>&gt;Adulte 16-20 ans</t>
    </r>
  </si>
  <si>
    <t>Besoins repérés par la Communaute 360</t>
  </si>
  <si>
    <t>besoins Identifiés par les professionnels et/ou la personne</t>
  </si>
  <si>
    <t>Action COM 360°</t>
  </si>
  <si>
    <t>Acteurs impliqués</t>
  </si>
  <si>
    <t>Acteurs</t>
  </si>
  <si>
    <t>Coordonnées</t>
  </si>
  <si>
    <t>Critère défini:</t>
  </si>
  <si>
    <t>Belgique</t>
  </si>
  <si>
    <t>Complexe</t>
  </si>
  <si>
    <t>Rupture</t>
  </si>
  <si>
    <t>Critique</t>
  </si>
  <si>
    <t>Ne répond pas aux critères</t>
  </si>
  <si>
    <t>Synthèse des échanges</t>
  </si>
  <si>
    <t>Accompagnement par la cellule</t>
  </si>
  <si>
    <t>Mise en veille de la situation</t>
  </si>
  <si>
    <t>Relève de la compétence d'un autre acteur</t>
  </si>
  <si>
    <t>Pas de suite donnée à l'interpellation</t>
  </si>
  <si>
    <t>Accord pour la mise en œuvre du Plan d'Accompagnement Global et de l'échange d'informations</t>
  </si>
  <si>
    <t>Refus pour la mise en œuvre du Plan d'Accompagnement Global et de l'échange d'informations</t>
  </si>
  <si>
    <t>Sécurité (violence intrafamiliale, abus de faiblesse, situation de maltraitance…)*</t>
  </si>
  <si>
    <t>Fiche Saisine
COMMUNAUTE 360 du Pas-de-Calais</t>
  </si>
  <si>
    <t>Code fiche COM 360</t>
  </si>
  <si>
    <t>N° MDPH si connu</t>
  </si>
  <si>
    <t>La Communauté 360 du Pas-de-Calais a pour vocation de:</t>
  </si>
  <si>
    <r>
      <t xml:space="preserve"> Mesure de protection  le cas échéant (tutelle, curatelle, ASE…) </t>
    </r>
    <r>
      <rPr>
        <b/>
        <i/>
        <sz val="11"/>
        <rFont val="Calibri"/>
        <family val="2"/>
        <scheme val="minor"/>
      </rPr>
      <t>+ préciser le nom du représentant et coordonnées</t>
    </r>
  </si>
  <si>
    <t>COMMENTAIRE (précision sur la structure ou service accompagnant et/ou du type  d'habitat (propriétaire, locataire, au domicile familial, …), …)</t>
  </si>
  <si>
    <r>
      <t>*</t>
    </r>
    <r>
      <rPr>
        <sz val="10"/>
        <color rgb="FF000000"/>
        <rFont val="Calibri"/>
        <family val="2"/>
        <scheme val="minor"/>
      </rPr>
      <t>RISQUE OU SUSPICIONS DE MALTRAITANCE</t>
    </r>
    <r>
      <rPr>
        <sz val="11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« Toute personne ayant connaissance de mauvais traitements ou de privations infligées à un mineur de 15 ans ou à une « personne qui n'est pas en mesure de se protéger en raison de son âge, d'une maladie, d'une infirmité, d'une déficience physique ou psychique ou d'un état de grossesse » est tenue d'en informer l'autorité judiciaire, sous peine d'encourir une peine de trois ans de prison et de 45.000 euros d'amende » (article 434-3 du code pénal)
Tout signalement relatif à une situation de vulnérabilité doit être communiqué par la personne en ayant connaissance au procureur par lettre recommandée ou par mail, à l'adresse du tribunal judiciaire géographiquement compétent.</t>
    </r>
  </si>
  <si>
    <t>Initiales de la personne concernée (Prénom Nom)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</si>
</sst>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color rgb="FF000000"/>
      <name val="Tahoma"/>
      <family val="2"/>
    </font>
    <font>
      <sz val="11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44546A"/>
      <name val="Calibri"/>
      <family val="2"/>
      <scheme val="minor"/>
    </font>
    <font>
      <b/>
      <sz val="11"/>
      <color rgb="FF44546A"/>
      <name val="Calibri"/>
      <family val="2"/>
      <scheme val="minor"/>
    </font>
    <font>
      <u/>
      <sz val="11"/>
      <color rgb="FF0563C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44546A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entury"/>
      <family val="1"/>
    </font>
    <font>
      <sz val="12"/>
      <color rgb="FF000000"/>
      <name val="Calibri"/>
      <family val="2"/>
      <scheme val="minor"/>
    </font>
    <font>
      <sz val="14"/>
      <color rgb="FF000000"/>
      <name val="Century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FF0000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751">
    <xf numFmtId="0" fontId="0" fillId="0" borderId="0" xfId="0"/>
    <xf numFmtId="0" fontId="0" fillId="4" borderId="0" xfId="0" applyFill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33" xfId="0" applyFont="1" applyBorder="1" applyAlignment="1">
      <alignment horizontal="center"/>
    </xf>
    <xf numFmtId="0" fontId="0" fillId="0" borderId="33" xfId="0" applyBorder="1"/>
    <xf numFmtId="0" fontId="0" fillId="0" borderId="25" xfId="0" applyBorder="1"/>
    <xf numFmtId="0" fontId="0" fillId="0" borderId="26" xfId="0" applyBorder="1"/>
    <xf numFmtId="0" fontId="2" fillId="0" borderId="2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4" xfId="0" applyBorder="1"/>
    <xf numFmtId="0" fontId="0" fillId="0" borderId="9" xfId="0" applyFont="1" applyBorder="1"/>
    <xf numFmtId="0" fontId="0" fillId="0" borderId="0" xfId="0" applyFont="1" applyBorder="1" applyAlignment="1">
      <alignment horizontal="center" vertical="center"/>
    </xf>
    <xf numFmtId="0" fontId="0" fillId="0" borderId="6" xfId="0" applyBorder="1"/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9" fillId="0" borderId="2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wrapText="1"/>
    </xf>
    <xf numFmtId="0" fontId="10" fillId="0" borderId="24" xfId="0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4" xfId="0" applyFill="1" applyBorder="1"/>
    <xf numFmtId="0" fontId="0" fillId="0" borderId="25" xfId="0" applyFill="1" applyBorder="1"/>
    <xf numFmtId="0" fontId="0" fillId="0" borderId="0" xfId="0" applyBorder="1"/>
    <xf numFmtId="0" fontId="0" fillId="4" borderId="0" xfId="0" applyFill="1" applyBorder="1"/>
    <xf numFmtId="0" fontId="0" fillId="4" borderId="12" xfId="0" applyFill="1" applyBorder="1"/>
    <xf numFmtId="0" fontId="0" fillId="0" borderId="24" xfId="0" applyFont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1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46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19" fillId="0" borderId="0" xfId="0" applyFont="1" applyBorder="1"/>
    <xf numFmtId="0" fontId="0" fillId="0" borderId="22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14" fontId="0" fillId="4" borderId="0" xfId="0" applyNumberForma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left" indent="1"/>
    </xf>
    <xf numFmtId="0" fontId="5" fillId="4" borderId="9" xfId="0" applyFont="1" applyFill="1" applyBorder="1"/>
    <xf numFmtId="0" fontId="0" fillId="4" borderId="10" xfId="0" applyFill="1" applyBorder="1"/>
    <xf numFmtId="0" fontId="6" fillId="4" borderId="9" xfId="0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vertical="center"/>
    </xf>
    <xf numFmtId="0" fontId="0" fillId="4" borderId="9" xfId="0" applyFill="1" applyBorder="1"/>
    <xf numFmtId="0" fontId="3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wrapText="1"/>
    </xf>
    <xf numFmtId="0" fontId="0" fillId="4" borderId="4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4" fillId="4" borderId="9" xfId="0" applyFont="1" applyFill="1" applyBorder="1"/>
    <xf numFmtId="0" fontId="17" fillId="4" borderId="0" xfId="0" applyFont="1" applyFill="1" applyBorder="1" applyAlignment="1"/>
    <xf numFmtId="0" fontId="15" fillId="4" borderId="0" xfId="0" applyFont="1" applyFill="1" applyBorder="1" applyAlignment="1">
      <alignment horizontal="center"/>
    </xf>
    <xf numFmtId="0" fontId="0" fillId="4" borderId="7" xfId="0" applyFill="1" applyBorder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3" xfId="0" applyBorder="1" applyAlignment="1">
      <alignment vertical="top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/>
    <xf numFmtId="0" fontId="0" fillId="0" borderId="4" xfId="0" applyBorder="1" applyAlignment="1">
      <alignment vertical="top"/>
    </xf>
    <xf numFmtId="0" fontId="0" fillId="0" borderId="22" xfId="0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14" fontId="0" fillId="4" borderId="7" xfId="0" applyNumberForma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3" xfId="0" applyFill="1" applyBorder="1"/>
    <xf numFmtId="0" fontId="0" fillId="4" borderId="15" xfId="0" applyFill="1" applyBorder="1"/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wrapText="1"/>
    </xf>
    <xf numFmtId="0" fontId="0" fillId="0" borderId="26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8" xfId="0" applyFill="1" applyBorder="1"/>
    <xf numFmtId="0" fontId="0" fillId="4" borderId="9" xfId="0" applyFont="1" applyFill="1" applyBorder="1" applyAlignment="1">
      <alignment horizontal="center"/>
    </xf>
    <xf numFmtId="0" fontId="4" fillId="4" borderId="0" xfId="0" applyFont="1" applyFill="1" applyBorder="1"/>
    <xf numFmtId="0" fontId="0" fillId="4" borderId="9" xfId="0" applyFont="1" applyFill="1" applyBorder="1"/>
    <xf numFmtId="0" fontId="0" fillId="4" borderId="7" xfId="0" applyFont="1" applyFill="1" applyBorder="1" applyAlignment="1"/>
    <xf numFmtId="0" fontId="0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0" fillId="4" borderId="0" xfId="0" applyFont="1" applyFill="1" applyBorder="1"/>
    <xf numFmtId="0" fontId="0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4" borderId="6" xfId="0" applyFont="1" applyFill="1" applyBorder="1"/>
    <xf numFmtId="0" fontId="0" fillId="4" borderId="9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12" xfId="0" applyFill="1" applyBorder="1" applyAlignment="1"/>
    <xf numFmtId="0" fontId="0" fillId="4" borderId="13" xfId="0" applyFill="1" applyBorder="1" applyAlignment="1"/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8" xfId="0" applyFill="1" applyBorder="1" applyAlignment="1"/>
    <xf numFmtId="0" fontId="4" fillId="4" borderId="9" xfId="0" applyFont="1" applyFill="1" applyBorder="1" applyAlignment="1">
      <alignment horizontal="left" vertical="top"/>
    </xf>
    <xf numFmtId="0" fontId="4" fillId="4" borderId="0" xfId="0" applyFont="1" applyFill="1" applyBorder="1" applyAlignment="1"/>
    <xf numFmtId="0" fontId="4" fillId="4" borderId="10" xfId="0" applyFont="1" applyFill="1" applyBorder="1" applyAlignment="1"/>
    <xf numFmtId="14" fontId="2" fillId="4" borderId="2" xfId="0" applyNumberFormat="1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14" fontId="2" fillId="4" borderId="4" xfId="0" applyNumberFormat="1" applyFont="1" applyFill="1" applyBorder="1" applyAlignment="1">
      <alignment vertical="center"/>
    </xf>
    <xf numFmtId="0" fontId="0" fillId="4" borderId="10" xfId="0" applyFill="1" applyBorder="1" applyAlignment="1"/>
    <xf numFmtId="0" fontId="4" fillId="4" borderId="9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0" fillId="4" borderId="0" xfId="0" applyFont="1" applyFill="1" applyBorder="1" applyAlignment="1">
      <alignment horizontal="center" vertical="center"/>
    </xf>
    <xf numFmtId="14" fontId="2" fillId="4" borderId="22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4" borderId="7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3" xfId="0" applyFill="1" applyBorder="1" applyAlignment="1">
      <alignment vertical="top"/>
    </xf>
    <xf numFmtId="0" fontId="2" fillId="3" borderId="6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3" fillId="10" borderId="9" xfId="0" applyFont="1" applyFill="1" applyBorder="1" applyAlignment="1">
      <alignment vertical="center"/>
    </xf>
    <xf numFmtId="0" fontId="23" fillId="10" borderId="0" xfId="0" applyFont="1" applyFill="1" applyAlignment="1">
      <alignment vertical="center"/>
    </xf>
    <xf numFmtId="0" fontId="24" fillId="10" borderId="10" xfId="0" applyFont="1" applyFill="1" applyBorder="1" applyAlignment="1">
      <alignment vertical="center" wrapText="1"/>
    </xf>
    <xf numFmtId="0" fontId="23" fillId="10" borderId="9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  <xf numFmtId="0" fontId="25" fillId="10" borderId="10" xfId="0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vertical="center"/>
    </xf>
    <xf numFmtId="0" fontId="27" fillId="10" borderId="15" xfId="0" applyFont="1" applyFill="1" applyBorder="1" applyAlignment="1">
      <alignment horizontal="center" vertical="center"/>
    </xf>
    <xf numFmtId="0" fontId="34" fillId="10" borderId="22" xfId="0" applyFont="1" applyFill="1" applyBorder="1" applyAlignment="1">
      <alignment vertical="center" wrapText="1"/>
    </xf>
    <xf numFmtId="0" fontId="34" fillId="10" borderId="4" xfId="0" applyFont="1" applyFill="1" applyBorder="1" applyAlignment="1">
      <alignment vertical="center" wrapText="1"/>
    </xf>
    <xf numFmtId="0" fontId="22" fillId="10" borderId="42" xfId="0" applyFont="1" applyFill="1" applyBorder="1" applyAlignment="1">
      <alignment vertical="center" wrapText="1"/>
    </xf>
    <xf numFmtId="0" fontId="25" fillId="10" borderId="0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3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3" fillId="8" borderId="42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right"/>
    </xf>
    <xf numFmtId="0" fontId="12" fillId="0" borderId="0" xfId="2" applyAlignment="1" applyProtection="1"/>
    <xf numFmtId="0" fontId="22" fillId="10" borderId="59" xfId="0" applyFont="1" applyFill="1" applyBorder="1" applyAlignment="1">
      <alignment horizontal="right" vertical="center" wrapText="1"/>
    </xf>
    <xf numFmtId="0" fontId="23" fillId="4" borderId="42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vertical="center"/>
    </xf>
    <xf numFmtId="0" fontId="29" fillId="4" borderId="13" xfId="0" applyFont="1" applyFill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44" xfId="0" applyFont="1" applyBorder="1" applyAlignment="1">
      <alignment vertical="center" wrapText="1"/>
    </xf>
    <xf numFmtId="0" fontId="37" fillId="0" borderId="35" xfId="0" applyFont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10" borderId="2" xfId="0" applyFont="1" applyFill="1" applyBorder="1" applyAlignment="1">
      <alignment horizontal="right" vertical="center" wrapText="1"/>
    </xf>
    <xf numFmtId="0" fontId="23" fillId="10" borderId="0" xfId="0" applyFont="1" applyFill="1" applyBorder="1" applyAlignment="1">
      <alignment vertical="center"/>
    </xf>
    <xf numFmtId="0" fontId="24" fillId="10" borderId="0" xfId="0" applyFont="1" applyFill="1" applyBorder="1" applyAlignment="1">
      <alignment vertical="center" wrapText="1"/>
    </xf>
    <xf numFmtId="0" fontId="23" fillId="10" borderId="0" xfId="0" applyFont="1" applyFill="1" applyBorder="1" applyAlignment="1">
      <alignment horizontal="center" vertical="center"/>
    </xf>
    <xf numFmtId="0" fontId="27" fillId="10" borderId="0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vertical="center"/>
    </xf>
    <xf numFmtId="0" fontId="23" fillId="10" borderId="9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9" fillId="4" borderId="12" xfId="0" applyFont="1" applyFill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2" fillId="10" borderId="46" xfId="0" applyFont="1" applyFill="1" applyBorder="1" applyAlignment="1">
      <alignment horizontal="center" vertical="center" wrapText="1"/>
    </xf>
    <xf numFmtId="0" fontId="0" fillId="0" borderId="22" xfId="0" applyBorder="1"/>
    <xf numFmtId="0" fontId="21" fillId="4" borderId="22" xfId="0" applyFont="1" applyFill="1" applyBorder="1" applyAlignment="1">
      <alignment horizontal="center"/>
    </xf>
    <xf numFmtId="0" fontId="0" fillId="4" borderId="22" xfId="0" applyFill="1" applyBorder="1"/>
    <xf numFmtId="0" fontId="0" fillId="4" borderId="12" xfId="0" applyFont="1" applyFill="1" applyBorder="1" applyAlignment="1">
      <alignment horizontal="center"/>
    </xf>
    <xf numFmtId="0" fontId="4" fillId="4" borderId="13" xfId="0" applyFont="1" applyFill="1" applyBorder="1"/>
    <xf numFmtId="0" fontId="4" fillId="4" borderId="0" xfId="0" applyFont="1" applyFill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4" borderId="13" xfId="0" applyFont="1" applyFill="1" applyBorder="1" applyAlignment="1">
      <alignment horizontal="right"/>
    </xf>
    <xf numFmtId="0" fontId="0" fillId="4" borderId="46" xfId="0" applyFont="1" applyFill="1" applyBorder="1" applyAlignment="1"/>
    <xf numFmtId="0" fontId="0" fillId="4" borderId="22" xfId="0" applyFont="1" applyFill="1" applyBorder="1" applyAlignment="1">
      <alignment horizontal="right"/>
    </xf>
    <xf numFmtId="0" fontId="0" fillId="4" borderId="22" xfId="0" applyFont="1" applyFill="1" applyBorder="1" applyAlignment="1"/>
    <xf numFmtId="0" fontId="2" fillId="4" borderId="2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30" fillId="0" borderId="2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2" xfId="0" applyBorder="1" applyAlignment="1">
      <alignment wrapText="1"/>
    </xf>
    <xf numFmtId="0" fontId="23" fillId="0" borderId="27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36" fillId="11" borderId="60" xfId="0" applyFont="1" applyFill="1" applyBorder="1" applyAlignment="1">
      <alignment horizontal="center" vertical="center" wrapText="1"/>
    </xf>
    <xf numFmtId="0" fontId="36" fillId="11" borderId="61" xfId="0" applyFont="1" applyFill="1" applyBorder="1" applyAlignment="1">
      <alignment horizontal="center" vertical="center" wrapText="1"/>
    </xf>
    <xf numFmtId="0" fontId="36" fillId="11" borderId="70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22" fillId="4" borderId="9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58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/>
    </xf>
    <xf numFmtId="0" fontId="26" fillId="10" borderId="3" xfId="0" applyFont="1" applyFill="1" applyBorder="1" applyAlignment="1">
      <alignment horizontal="center" vertical="center"/>
    </xf>
    <xf numFmtId="0" fontId="26" fillId="10" borderId="4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vertical="center" wrapText="1"/>
    </xf>
    <xf numFmtId="0" fontId="22" fillId="10" borderId="7" xfId="0" applyFont="1" applyFill="1" applyBorder="1" applyAlignment="1">
      <alignment vertical="center" wrapText="1"/>
    </xf>
    <xf numFmtId="0" fontId="22" fillId="10" borderId="8" xfId="0" applyFont="1" applyFill="1" applyBorder="1" applyAlignment="1">
      <alignment vertical="center" wrapText="1"/>
    </xf>
    <xf numFmtId="0" fontId="22" fillId="10" borderId="9" xfId="0" applyFont="1" applyFill="1" applyBorder="1" applyAlignment="1">
      <alignment vertical="center" wrapText="1"/>
    </xf>
    <xf numFmtId="0" fontId="22" fillId="10" borderId="0" xfId="0" applyFont="1" applyFill="1" applyBorder="1" applyAlignment="1">
      <alignment vertical="center" wrapText="1"/>
    </xf>
    <xf numFmtId="0" fontId="22" fillId="10" borderId="10" xfId="0" applyFont="1" applyFill="1" applyBorder="1" applyAlignment="1">
      <alignment vertical="center" wrapText="1"/>
    </xf>
    <xf numFmtId="0" fontId="2" fillId="10" borderId="58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/>
    </xf>
    <xf numFmtId="0" fontId="38" fillId="9" borderId="3" xfId="0" applyFont="1" applyFill="1" applyBorder="1" applyAlignment="1">
      <alignment horizontal="center" vertical="center"/>
    </xf>
    <xf numFmtId="0" fontId="38" fillId="9" borderId="4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0" fillId="10" borderId="4" xfId="0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7" fillId="10" borderId="65" xfId="0" applyFont="1" applyFill="1" applyBorder="1" applyAlignment="1">
      <alignment horizontal="right" vertical="center"/>
    </xf>
    <xf numFmtId="0" fontId="27" fillId="10" borderId="66" xfId="0" applyFont="1" applyFill="1" applyBorder="1" applyAlignment="1">
      <alignment horizontal="right" vertical="center"/>
    </xf>
    <xf numFmtId="0" fontId="27" fillId="10" borderId="67" xfId="0" applyFont="1" applyFill="1" applyBorder="1" applyAlignment="1">
      <alignment horizontal="right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4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23" fillId="0" borderId="64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9" fillId="9" borderId="12" xfId="0" applyFont="1" applyFill="1" applyBorder="1" applyAlignment="1">
      <alignment horizontal="center" vertical="center"/>
    </xf>
    <xf numFmtId="0" fontId="29" fillId="9" borderId="13" xfId="0" applyFont="1" applyFill="1" applyBorder="1" applyAlignment="1">
      <alignment horizontal="center" vertical="center"/>
    </xf>
    <xf numFmtId="0" fontId="29" fillId="9" borderId="15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33" fillId="0" borderId="5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68" xfId="0" applyFont="1" applyBorder="1" applyAlignment="1">
      <alignment vertical="center" wrapText="1"/>
    </xf>
    <xf numFmtId="0" fontId="23" fillId="0" borderId="69" xfId="0" applyFont="1" applyBorder="1" applyAlignment="1">
      <alignment vertical="center" wrapText="1"/>
    </xf>
    <xf numFmtId="0" fontId="29" fillId="9" borderId="60" xfId="0" applyFont="1" applyFill="1" applyBorder="1" applyAlignment="1">
      <alignment horizontal="center" vertical="center"/>
    </xf>
    <xf numFmtId="0" fontId="29" fillId="9" borderId="61" xfId="0" applyFont="1" applyFill="1" applyBorder="1" applyAlignment="1">
      <alignment horizontal="center" vertical="center"/>
    </xf>
    <xf numFmtId="0" fontId="29" fillId="9" borderId="70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63" xfId="0" applyFont="1" applyBorder="1" applyAlignment="1">
      <alignment horizontal="left" vertical="top" wrapText="1"/>
    </xf>
    <xf numFmtId="0" fontId="23" fillId="0" borderId="28" xfId="0" applyFont="1" applyBorder="1" applyAlignment="1">
      <alignment horizontal="left" vertical="top" wrapText="1"/>
    </xf>
    <xf numFmtId="0" fontId="23" fillId="0" borderId="62" xfId="0" applyFont="1" applyBorder="1" applyAlignment="1">
      <alignment horizontal="left" vertical="top" wrapText="1"/>
    </xf>
    <xf numFmtId="0" fontId="29" fillId="0" borderId="62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0" borderId="27" xfId="0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63" xfId="0" applyFont="1" applyBorder="1" applyAlignment="1">
      <alignment horizontal="left" vertical="top" wrapText="1"/>
    </xf>
    <xf numFmtId="0" fontId="29" fillId="0" borderId="30" xfId="0" applyFont="1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2" fillId="10" borderId="12" xfId="0" applyFont="1" applyFill="1" applyBorder="1" applyAlignment="1">
      <alignment horizontal="left" vertical="top" wrapText="1"/>
    </xf>
    <xf numFmtId="0" fontId="32" fillId="10" borderId="13" xfId="0" applyFont="1" applyFill="1" applyBorder="1" applyAlignment="1">
      <alignment horizontal="left" vertical="top" wrapText="1"/>
    </xf>
    <xf numFmtId="0" fontId="32" fillId="10" borderId="15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39" fillId="0" borderId="6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4" fillId="10" borderId="9" xfId="0" applyFont="1" applyFill="1" applyBorder="1" applyAlignment="1">
      <alignment vertical="center" wrapText="1"/>
    </xf>
    <xf numFmtId="0" fontId="34" fillId="10" borderId="0" xfId="0" applyFont="1" applyFill="1" applyBorder="1" applyAlignment="1">
      <alignment vertical="center" wrapText="1"/>
    </xf>
    <xf numFmtId="0" fontId="34" fillId="10" borderId="10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18" fillId="7" borderId="2" xfId="0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Alignment="1" applyProtection="1">
      <alignment horizontal="center" vertical="center"/>
      <protection locked="0"/>
    </xf>
    <xf numFmtId="0" fontId="18" fillId="7" borderId="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7" borderId="31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9" fillId="4" borderId="2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14" fontId="2" fillId="7" borderId="2" xfId="0" applyNumberFormat="1" applyFont="1" applyFill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6" borderId="31" xfId="0" applyFont="1" applyFill="1" applyBorder="1" applyAlignment="1" applyProtection="1">
      <alignment horizontal="center"/>
      <protection locked="0"/>
    </xf>
    <xf numFmtId="0" fontId="2" fillId="6" borderId="34" xfId="0" applyFont="1" applyFill="1" applyBorder="1" applyAlignment="1" applyProtection="1">
      <alignment horizontal="center"/>
      <protection locked="0"/>
    </xf>
    <xf numFmtId="0" fontId="2" fillId="6" borderId="32" xfId="0" applyFont="1" applyFill="1" applyBorder="1" applyAlignment="1" applyProtection="1">
      <alignment horizontal="center"/>
      <protection locked="0"/>
    </xf>
    <xf numFmtId="0" fontId="2" fillId="6" borderId="31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27" fillId="10" borderId="46" xfId="0" applyFont="1" applyFill="1" applyBorder="1" applyAlignment="1">
      <alignment horizontal="center" vertical="center" wrapText="1"/>
    </xf>
    <xf numFmtId="0" fontId="28" fillId="10" borderId="12" xfId="0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 wrapText="1"/>
    </xf>
    <xf numFmtId="0" fontId="28" fillId="10" borderId="15" xfId="0" applyFont="1" applyFill="1" applyBorder="1" applyAlignment="1">
      <alignment horizontal="center" vertical="center" wrapText="1"/>
    </xf>
    <xf numFmtId="0" fontId="28" fillId="10" borderId="2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9" fillId="8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8" borderId="58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58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0" fontId="26" fillId="8" borderId="5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57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56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8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2" fillId="0" borderId="4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0" fillId="4" borderId="9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14" fontId="2" fillId="6" borderId="2" xfId="0" applyNumberFormat="1" applyFont="1" applyFill="1" applyBorder="1" applyAlignment="1" applyProtection="1">
      <alignment horizont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18" fillId="8" borderId="3" xfId="0" applyFont="1" applyFill="1" applyBorder="1" applyAlignment="1" applyProtection="1">
      <alignment horizontal="center" vertical="center"/>
      <protection locked="0"/>
    </xf>
    <xf numFmtId="0" fontId="18" fillId="8" borderId="4" xfId="0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4" fontId="3" fillId="6" borderId="2" xfId="0" applyNumberFormat="1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0" fillId="4" borderId="13" xfId="0" applyFill="1" applyBorder="1" applyAlignment="1">
      <alignment horizontal="left" vertical="center" indent="9"/>
    </xf>
    <xf numFmtId="0" fontId="0" fillId="4" borderId="15" xfId="0" applyFill="1" applyBorder="1" applyAlignment="1">
      <alignment horizontal="left" vertical="center" indent="9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top" indent="9"/>
    </xf>
    <xf numFmtId="0" fontId="0" fillId="4" borderId="8" xfId="0" applyFill="1" applyBorder="1" applyAlignment="1">
      <alignment horizontal="left" vertical="top" indent="9"/>
    </xf>
    <xf numFmtId="0" fontId="0" fillId="4" borderId="0" xfId="0" applyFill="1" applyBorder="1" applyAlignment="1">
      <alignment horizontal="left" vertical="top" indent="9"/>
    </xf>
    <xf numFmtId="0" fontId="0" fillId="4" borderId="10" xfId="0" applyFill="1" applyBorder="1" applyAlignment="1">
      <alignment horizontal="left" vertical="top" indent="9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14" fontId="2" fillId="0" borderId="2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0" fillId="0" borderId="47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4" borderId="3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/>
    </xf>
    <xf numFmtId="0" fontId="0" fillId="4" borderId="34" xfId="0" applyFont="1" applyFill="1" applyBorder="1" applyAlignment="1">
      <alignment horizontal="center"/>
    </xf>
    <xf numFmtId="0" fontId="0" fillId="4" borderId="32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0" fillId="2" borderId="49" xfId="1" applyFont="1" applyFill="1" applyBorder="1" applyAlignment="1" applyProtection="1">
      <alignment horizontal="center" vertical="center" wrapText="1"/>
      <protection locked="0"/>
    </xf>
    <xf numFmtId="0" fontId="20" fillId="2" borderId="50" xfId="1" applyFont="1" applyFill="1" applyBorder="1" applyAlignment="1" applyProtection="1">
      <alignment horizontal="center" vertical="center" wrapText="1"/>
      <protection locked="0"/>
    </xf>
    <xf numFmtId="0" fontId="20" fillId="2" borderId="51" xfId="1" applyFont="1" applyFill="1" applyBorder="1" applyAlignment="1" applyProtection="1">
      <alignment horizontal="center" vertical="center" wrapText="1"/>
      <protection locked="0"/>
    </xf>
    <xf numFmtId="0" fontId="20" fillId="2" borderId="12" xfId="1" applyFont="1" applyFill="1" applyBorder="1" applyAlignment="1" applyProtection="1">
      <alignment horizontal="center" vertical="center" wrapText="1"/>
      <protection locked="0"/>
    </xf>
    <xf numFmtId="0" fontId="20" fillId="2" borderId="13" xfId="1" applyFont="1" applyFill="1" applyBorder="1" applyAlignment="1" applyProtection="1">
      <alignment horizontal="center" vertical="center" wrapText="1"/>
      <protection locked="0"/>
    </xf>
    <xf numFmtId="0" fontId="20" fillId="2" borderId="15" xfId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4" borderId="31" xfId="0" applyFont="1" applyFill="1" applyBorder="1" applyAlignment="1" applyProtection="1">
      <alignment horizontal="center"/>
      <protection locked="0"/>
    </xf>
    <xf numFmtId="0" fontId="0" fillId="4" borderId="34" xfId="0" applyFont="1" applyFill="1" applyBorder="1" applyAlignment="1" applyProtection="1">
      <alignment horizontal="center"/>
      <protection locked="0"/>
    </xf>
    <xf numFmtId="0" fontId="0" fillId="4" borderId="32" xfId="0" applyFont="1" applyFill="1" applyBorder="1" applyAlignment="1" applyProtection="1">
      <alignment horizontal="center"/>
      <protection locked="0"/>
    </xf>
  </cellXfs>
  <cellStyles count="3">
    <cellStyle name="Lien hypertexte" xfId="2" builtinId="8"/>
    <cellStyle name="Normal" xfId="0" builtinId="0"/>
    <cellStyle name="Titre 1" xfId="1" builtinId="16"/>
  </cellStyles>
  <dxfs count="6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16" fmlaRange="données!$F$33:$F$37" noThreeD="1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396240</xdr:colOff>
      <xdr:row>0</xdr:row>
      <xdr:rowOff>69850</xdr:rowOff>
    </xdr:from>
    <xdr:to>
      <xdr:col>5</xdr:col>
      <xdr:colOff>396240</xdr:colOff>
      <xdr:row>0</xdr:row>
      <xdr:rowOff>787400</xdr:rowOff>
    </xdr:to>
    <xdr:pic>
      <xdr:nvPicPr>
        <xdr:cNvPr id="18" name="Image 1" descr="logo com 36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69850"/>
          <a:ext cx="78486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739140</xdr:colOff>
      <xdr:row>50</xdr:row>
      <xdr:rowOff>136920</xdr:rowOff>
    </xdr:from>
    <xdr:to>
      <xdr:col>6</xdr:col>
      <xdr:colOff>746400</xdr:colOff>
      <xdr:row>50</xdr:row>
      <xdr:rowOff>137280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Encr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11155680" y="16314180"/>
            <a:ext cx="360" cy="360"/>
          </xdr14:xfrm>
        </xdr:contentPart>
      </mc:Choice>
      <mc:Fallback xmlns="">
        <xdr:pic>
          <xdr:nvPicPr>
            <xdr:cNvPr id="5" name="Encre 4">
              <a:extLst>
                <a:ext uri="{FF2B5EF4-FFF2-40B4-BE49-F238E27FC236}">
                  <a16:creationId xmlns:a16="http://schemas.microsoft.com/office/drawing/2014/main" id="{3EC3C5C7-3194-402B-863C-8A0CBE08A46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147040" y="163055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358140</xdr:colOff>
          <xdr:row>61</xdr:row>
          <xdr:rowOff>167640</xdr:rowOff>
        </xdr:from>
        <xdr:to>
          <xdr:col>2</xdr:col>
          <xdr:colOff>1272540</xdr:colOff>
          <xdr:row>63</xdr:row>
          <xdr:rowOff>68580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Sur pièce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61</xdr:row>
          <xdr:rowOff>152400</xdr:rowOff>
        </xdr:from>
        <xdr:to>
          <xdr:col>3</xdr:col>
          <xdr:colOff>1211580</xdr:colOff>
          <xdr:row>63</xdr:row>
          <xdr:rowOff>53340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4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Sur liste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106680</xdr:rowOff>
        </xdr:from>
        <xdr:to>
          <xdr:col>4</xdr:col>
          <xdr:colOff>411480</xdr:colOff>
          <xdr:row>68</xdr:row>
          <xdr:rowOff>106680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4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Valider le Plan d'Accompagnement Global décrit ci-dessus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106680</xdr:rowOff>
        </xdr:from>
        <xdr:to>
          <xdr:col>4</xdr:col>
          <xdr:colOff>434340</xdr:colOff>
          <xdr:row>69</xdr:row>
          <xdr:rowOff>106680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4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Ajourner le Plan d'Accompagnement Global décrit ci-dessus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40</xdr:row>
          <xdr:rowOff>0</xdr:rowOff>
        </xdr:from>
        <xdr:to>
          <xdr:col>5</xdr:col>
          <xdr:colOff>182880</xdr:colOff>
          <xdr:row>41</xdr:row>
          <xdr:rowOff>0</xdr:rowOff>
        </xdr:to>
        <xdr:sp macro="" textlink="">
          <xdr:nvSpPr>
            <xdr:cNvPr id="8197" name="Drop Dow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411480</xdr:colOff>
          <xdr:row>22</xdr:row>
          <xdr:rowOff>129540</xdr:rowOff>
        </xdr:from>
        <xdr:to>
          <xdr:col>1</xdr:col>
          <xdr:colOff>838200</xdr:colOff>
          <xdr:row>24</xdr:row>
          <xdr:rowOff>68580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Vit à domicile sans accompagnement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23</xdr:row>
          <xdr:rowOff>182880</xdr:rowOff>
        </xdr:from>
        <xdr:to>
          <xdr:col>2</xdr:col>
          <xdr:colOff>876300</xdr:colOff>
          <xdr:row>25</xdr:row>
          <xdr:rowOff>91440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7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Accompagné par un établissement médico-social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22</xdr:row>
          <xdr:rowOff>129540</xdr:rowOff>
        </xdr:from>
        <xdr:to>
          <xdr:col>6</xdr:col>
          <xdr:colOff>342900</xdr:colOff>
          <xdr:row>24</xdr:row>
          <xdr:rowOff>68580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Vit à domicile avec accompagnement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662940</xdr:colOff>
          <xdr:row>23</xdr:row>
          <xdr:rowOff>182880</xdr:rowOff>
        </xdr:from>
        <xdr:to>
          <xdr:col>6</xdr:col>
          <xdr:colOff>68580</xdr:colOff>
          <xdr:row>25</xdr:row>
          <xdr:rowOff>76200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68580</xdr:rowOff>
        </xdr:from>
        <xdr:to>
          <xdr:col>6</xdr:col>
          <xdr:colOff>754380</xdr:colOff>
          <xdr:row>43</xdr:row>
          <xdr:rowOff>106680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7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Accord pour la mise en œuvre du Plan d'Accompagnement Global et de l'échange d'informations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42</xdr:row>
          <xdr:rowOff>91440</xdr:rowOff>
        </xdr:from>
        <xdr:to>
          <xdr:col>6</xdr:col>
          <xdr:colOff>754380</xdr:colOff>
          <xdr:row>44</xdr:row>
          <xdr:rowOff>114300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7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Refus de la mise en œuvre du Plan d'Accompagnement Global et de l'échange d'informations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45</xdr:row>
          <xdr:rowOff>106680</xdr:rowOff>
        </xdr:from>
        <xdr:to>
          <xdr:col>2</xdr:col>
          <xdr:colOff>205740</xdr:colOff>
          <xdr:row>47</xdr:row>
          <xdr:rowOff>106680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7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678180</xdr:colOff>
          <xdr:row>45</xdr:row>
          <xdr:rowOff>106680</xdr:rowOff>
        </xdr:from>
        <xdr:to>
          <xdr:col>1</xdr:col>
          <xdr:colOff>411480</xdr:colOff>
          <xdr:row>47</xdr:row>
          <xdr:rowOff>106680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7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89</xdr:row>
          <xdr:rowOff>106680</xdr:rowOff>
        </xdr:from>
        <xdr:to>
          <xdr:col>4</xdr:col>
          <xdr:colOff>335280</xdr:colOff>
          <xdr:row>91</xdr:row>
          <xdr:rowOff>106680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7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Sur pièce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89</xdr:row>
          <xdr:rowOff>106680</xdr:rowOff>
        </xdr:from>
        <xdr:to>
          <xdr:col>4</xdr:col>
          <xdr:colOff>1181100</xdr:colOff>
          <xdr:row>91</xdr:row>
          <xdr:rowOff>114300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7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Sur liste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95</xdr:row>
          <xdr:rowOff>106680</xdr:rowOff>
        </xdr:from>
        <xdr:to>
          <xdr:col>5</xdr:col>
          <xdr:colOff>586740</xdr:colOff>
          <xdr:row>96</xdr:row>
          <xdr:rowOff>91440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7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Valider le Plan d'Accompagnement Global décrit ci-dessus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96</xdr:row>
          <xdr:rowOff>106680</xdr:rowOff>
        </xdr:from>
        <xdr:to>
          <xdr:col>5</xdr:col>
          <xdr:colOff>601980</xdr:colOff>
          <xdr:row>97</xdr:row>
          <xdr:rowOff>91440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7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Ajourner le Plan d'Accompagnement Global décrit ci-dessus</a:t>
              </a:r>
            </a:p>
          </xdr:txBody>
        </xdr:sp>
        <xdr:clientData/>
      </xdr:twoCellAnchor>
    </mc:Choice>
    <mc:Fallback/>
  </mc:AlternateContent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7-23T12:29:06.703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amilia.benaissa@communaute360-62.fr" TargetMode="External"/><Relationship Id="rId2" Type="http://schemas.openxmlformats.org/officeDocument/2006/relationships/hyperlink" Target="mailto:coralie.girka@communaute360-62.fr" TargetMode="External"/><Relationship Id="rId1" Type="http://schemas.openxmlformats.org/officeDocument/2006/relationships/hyperlink" Target="mailto:graziella.duhautoy@communaute360-62.fr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omments" Target="../comments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7"/>
    <pageSetUpPr fitToPage="1"/>
  </sheetPr>
  <dimension ref="A1:I182"/>
  <sheetViews>
    <sheetView tabSelected="1" showRuler="0" topLeftCell="A3" zoomScale="115" zoomScaleNormal="115" zoomScaleSheetLayoutView="50" zoomScalePageLayoutView="60" workbookViewId="0">
      <selection activeCell="B7" sqref="B7:H7"/>
    </sheetView>
  </sheetViews>
  <sheetFormatPr baseColWidth="10" defaultColWidth="11.44140625" defaultRowHeight="14.4" x14ac:dyDescent="0.3"/>
  <cols>
    <col min="1" max="1" width="39.77734375" customWidth="1"/>
    <col min="2" max="2" width="22.109375" customWidth="1"/>
    <col min="6" max="6" width="11.88671875" customWidth="1"/>
    <col min="8" max="8" width="44.33203125" customWidth="1"/>
  </cols>
  <sheetData>
    <row r="1" spans="1:9" ht="63" customHeight="1" x14ac:dyDescent="0.3">
      <c r="A1" s="319"/>
      <c r="B1" s="320"/>
      <c r="C1" s="320"/>
      <c r="D1" s="320"/>
      <c r="E1" s="320"/>
      <c r="F1" s="320"/>
      <c r="G1" s="320"/>
      <c r="H1" s="321"/>
      <c r="I1" s="307"/>
    </row>
    <row r="2" spans="1:9" ht="30.6" customHeight="1" thickBot="1" x14ac:dyDescent="0.35">
      <c r="A2" s="322" t="s">
        <v>1135</v>
      </c>
      <c r="B2" s="323"/>
      <c r="C2" s="323"/>
      <c r="D2" s="323"/>
      <c r="E2" s="323"/>
      <c r="F2" s="323"/>
      <c r="G2" s="323"/>
      <c r="H2" s="324"/>
      <c r="I2" s="307"/>
    </row>
    <row r="3" spans="1:9" ht="34.799999999999997" customHeight="1" x14ac:dyDescent="0.3">
      <c r="A3" s="257" t="s">
        <v>1040</v>
      </c>
      <c r="B3" s="308" t="s">
        <v>890</v>
      </c>
      <c r="C3" s="309"/>
      <c r="D3" s="309"/>
      <c r="E3" s="309"/>
      <c r="F3" s="309"/>
      <c r="G3" s="309"/>
      <c r="H3" s="310"/>
      <c r="I3" s="307"/>
    </row>
    <row r="4" spans="1:9" ht="41.4" customHeight="1" thickBot="1" x14ac:dyDescent="0.35">
      <c r="A4" s="280" t="s">
        <v>1136</v>
      </c>
      <c r="B4" s="316" t="s">
        <v>1098</v>
      </c>
      <c r="C4" s="317"/>
      <c r="D4" s="317"/>
      <c r="E4" s="317"/>
      <c r="F4" s="317"/>
      <c r="G4" s="317"/>
      <c r="H4" s="318"/>
      <c r="I4" s="307"/>
    </row>
    <row r="5" spans="1:9" ht="19.5" customHeight="1" x14ac:dyDescent="0.3">
      <c r="A5" s="325"/>
      <c r="B5" s="316" t="s">
        <v>1072</v>
      </c>
      <c r="C5" s="317"/>
      <c r="D5" s="317"/>
      <c r="E5" s="317"/>
      <c r="F5" s="317"/>
      <c r="G5" s="317"/>
      <c r="H5" s="318"/>
      <c r="I5" s="307"/>
    </row>
    <row r="6" spans="1:9" ht="29.1" customHeight="1" thickBot="1" x14ac:dyDescent="0.35">
      <c r="A6" s="326"/>
      <c r="B6" s="311" t="b">
        <f>IF(OR(B3=données!N7,B3=données!N13,B3=données!N14),données!R12,IF(OR(B3=données!N8,B3=données!N12),données!R14,IF(OR(B3=données!N9,B3=données!N10,B3=données!N11),données!R13)))</f>
        <v>0</v>
      </c>
      <c r="C6" s="312"/>
      <c r="D6" s="312"/>
      <c r="E6" s="312"/>
      <c r="F6" s="312"/>
      <c r="G6" s="312"/>
      <c r="H6" s="313"/>
      <c r="I6" s="307"/>
    </row>
    <row r="7" spans="1:9" ht="18" customHeight="1" thickBot="1" x14ac:dyDescent="0.35">
      <c r="A7" s="235"/>
      <c r="B7" s="314" t="s">
        <v>1111</v>
      </c>
      <c r="C7" s="314"/>
      <c r="D7" s="314"/>
      <c r="E7" s="314"/>
      <c r="F7" s="314"/>
      <c r="G7" s="314"/>
      <c r="H7" s="315"/>
      <c r="I7" s="307"/>
    </row>
    <row r="8" spans="1:9" ht="28.95" customHeight="1" x14ac:dyDescent="0.3">
      <c r="A8" s="338" t="s">
        <v>1138</v>
      </c>
      <c r="B8" s="339"/>
      <c r="C8" s="339"/>
      <c r="D8" s="339"/>
      <c r="E8" s="339"/>
      <c r="F8" s="339"/>
      <c r="G8" s="339"/>
      <c r="H8" s="340"/>
      <c r="I8" s="307"/>
    </row>
    <row r="9" spans="1:9" ht="16.95" customHeight="1" x14ac:dyDescent="0.3">
      <c r="A9" s="341" t="s">
        <v>1064</v>
      </c>
      <c r="B9" s="342"/>
      <c r="C9" s="342"/>
      <c r="D9" s="342"/>
      <c r="E9" s="342"/>
      <c r="F9" s="342"/>
      <c r="G9" s="342"/>
      <c r="H9" s="343"/>
      <c r="I9" s="307"/>
    </row>
    <row r="10" spans="1:9" ht="16.95" customHeight="1" x14ac:dyDescent="0.3">
      <c r="A10" s="341" t="s">
        <v>1063</v>
      </c>
      <c r="B10" s="342"/>
      <c r="C10" s="342"/>
      <c r="D10" s="342"/>
      <c r="E10" s="342"/>
      <c r="F10" s="342"/>
      <c r="G10" s="342"/>
      <c r="H10" s="343"/>
      <c r="I10" s="307"/>
    </row>
    <row r="11" spans="1:9" ht="16.95" customHeight="1" x14ac:dyDescent="0.3">
      <c r="A11" s="341" t="s">
        <v>1102</v>
      </c>
      <c r="B11" s="342"/>
      <c r="C11" s="342"/>
      <c r="D11" s="342"/>
      <c r="E11" s="342"/>
      <c r="F11" s="342"/>
      <c r="G11" s="342"/>
      <c r="H11" s="343"/>
      <c r="I11" s="307"/>
    </row>
    <row r="12" spans="1:9" s="1" customFormat="1" ht="16.95" customHeight="1" thickBot="1" x14ac:dyDescent="0.35">
      <c r="A12" s="341" t="s">
        <v>1062</v>
      </c>
      <c r="B12" s="342"/>
      <c r="C12" s="342"/>
      <c r="D12" s="342"/>
      <c r="E12" s="342"/>
      <c r="F12" s="342"/>
      <c r="G12" s="342"/>
      <c r="H12" s="343"/>
      <c r="I12" s="307"/>
    </row>
    <row r="13" spans="1:9" s="1" customFormat="1" ht="15" customHeight="1" thickBot="1" x14ac:dyDescent="0.35">
      <c r="A13" s="327" t="s">
        <v>975</v>
      </c>
      <c r="B13" s="328"/>
      <c r="C13" s="328"/>
      <c r="D13" s="328"/>
      <c r="E13" s="328"/>
      <c r="F13" s="328"/>
      <c r="G13" s="328"/>
      <c r="H13" s="329"/>
      <c r="I13" s="223"/>
    </row>
    <row r="14" spans="1:9" s="1" customFormat="1" ht="15" customHeight="1" thickBot="1" x14ac:dyDescent="0.35">
      <c r="A14" s="224"/>
      <c r="B14" s="268"/>
      <c r="C14" s="268"/>
      <c r="D14" s="269"/>
      <c r="E14" s="269"/>
      <c r="F14" s="269"/>
      <c r="G14" s="269"/>
      <c r="H14" s="226"/>
      <c r="I14" s="223"/>
    </row>
    <row r="15" spans="1:9" s="1" customFormat="1" ht="15" customHeight="1" thickBot="1" x14ac:dyDescent="0.35">
      <c r="A15" s="227" t="s">
        <v>961</v>
      </c>
      <c r="B15" s="330"/>
      <c r="C15" s="344"/>
      <c r="D15" s="268"/>
      <c r="E15" s="270" t="s">
        <v>963</v>
      </c>
      <c r="F15" s="330"/>
      <c r="G15" s="331"/>
      <c r="H15" s="332"/>
      <c r="I15" s="223"/>
    </row>
    <row r="16" spans="1:9" s="1" customFormat="1" ht="15" customHeight="1" thickBot="1" x14ac:dyDescent="0.35">
      <c r="A16" s="227" t="s">
        <v>962</v>
      </c>
      <c r="B16" s="333"/>
      <c r="C16" s="334"/>
      <c r="D16" s="268"/>
      <c r="E16" s="270" t="s">
        <v>966</v>
      </c>
      <c r="F16" s="335"/>
      <c r="G16" s="336"/>
      <c r="H16" s="337"/>
      <c r="I16" s="223"/>
    </row>
    <row r="17" spans="1:9" s="1" customFormat="1" ht="15" customHeight="1" thickBot="1" x14ac:dyDescent="0.35">
      <c r="A17" s="89"/>
      <c r="B17" s="56"/>
      <c r="C17" s="56"/>
      <c r="D17" s="268"/>
      <c r="E17" s="270" t="s">
        <v>965</v>
      </c>
      <c r="F17" s="351"/>
      <c r="G17" s="352"/>
      <c r="H17" s="353"/>
      <c r="I17" s="223"/>
    </row>
    <row r="18" spans="1:9" s="1" customFormat="1" ht="15" customHeight="1" thickBot="1" x14ac:dyDescent="0.35">
      <c r="A18" s="227" t="s">
        <v>1067</v>
      </c>
      <c r="B18" s="330"/>
      <c r="C18" s="331"/>
      <c r="D18" s="331"/>
      <c r="E18" s="331"/>
      <c r="F18" s="331"/>
      <c r="G18" s="331"/>
      <c r="H18" s="332"/>
      <c r="I18" s="223"/>
    </row>
    <row r="19" spans="1:9" s="1" customFormat="1" ht="15" customHeight="1" thickBot="1" x14ac:dyDescent="0.35">
      <c r="A19" s="229"/>
      <c r="B19" s="236"/>
      <c r="C19" s="236"/>
      <c r="D19" s="268"/>
      <c r="E19" s="271"/>
      <c r="F19" s="236"/>
      <c r="G19" s="236"/>
      <c r="H19" s="230"/>
      <c r="I19" s="223"/>
    </row>
    <row r="20" spans="1:9" s="1" customFormat="1" ht="15" customHeight="1" thickBot="1" x14ac:dyDescent="0.35">
      <c r="A20" s="354" t="s">
        <v>1041</v>
      </c>
      <c r="B20" s="355"/>
      <c r="C20" s="355"/>
      <c r="D20" s="355"/>
      <c r="E20" s="355"/>
      <c r="F20" s="355"/>
      <c r="G20" s="355"/>
      <c r="H20" s="356"/>
      <c r="I20" s="223"/>
    </row>
    <row r="21" spans="1:9" s="1" customFormat="1" ht="15" customHeight="1" thickBot="1" x14ac:dyDescent="0.35">
      <c r="A21" s="258" t="s">
        <v>1042</v>
      </c>
      <c r="B21" s="259"/>
      <c r="C21" s="56"/>
      <c r="D21" s="405" t="s">
        <v>1073</v>
      </c>
      <c r="E21" s="405"/>
      <c r="F21" s="406"/>
      <c r="G21" s="407"/>
      <c r="H21" s="408"/>
      <c r="I21" s="307"/>
    </row>
    <row r="22" spans="1:9" s="1" customFormat="1" ht="15" customHeight="1" thickBot="1" x14ac:dyDescent="0.35">
      <c r="A22" s="258" t="s">
        <v>1137</v>
      </c>
      <c r="B22" s="259"/>
      <c r="C22" s="56"/>
      <c r="D22" s="56"/>
      <c r="E22" s="56"/>
      <c r="F22" s="56"/>
      <c r="G22" s="56"/>
      <c r="H22" s="84"/>
      <c r="I22" s="307"/>
    </row>
    <row r="23" spans="1:9" s="1" customFormat="1" ht="29.4" customHeight="1" thickBot="1" x14ac:dyDescent="0.35">
      <c r="A23" s="277" t="s">
        <v>1142</v>
      </c>
      <c r="B23" s="260"/>
      <c r="C23" s="261"/>
      <c r="D23" s="56"/>
      <c r="E23" s="56"/>
      <c r="F23" s="56"/>
      <c r="G23" s="261"/>
      <c r="H23" s="272"/>
      <c r="I23" s="307"/>
    </row>
    <row r="24" spans="1:9" s="1" customFormat="1" ht="16.05" customHeight="1" thickBot="1" x14ac:dyDescent="0.35">
      <c r="A24" s="345" t="s">
        <v>1139</v>
      </c>
      <c r="B24" s="346"/>
      <c r="C24" s="346"/>
      <c r="D24" s="346"/>
      <c r="E24" s="346"/>
      <c r="F24" s="346"/>
      <c r="G24" s="346"/>
      <c r="H24" s="347"/>
      <c r="I24" s="223"/>
    </row>
    <row r="25" spans="1:9" s="1" customFormat="1" ht="51.45" customHeight="1" thickBot="1" x14ac:dyDescent="0.35">
      <c r="A25" s="348"/>
      <c r="B25" s="349"/>
      <c r="C25" s="349"/>
      <c r="D25" s="349"/>
      <c r="E25" s="349"/>
      <c r="F25" s="349"/>
      <c r="G25" s="349"/>
      <c r="H25" s="350"/>
      <c r="I25" s="223"/>
    </row>
    <row r="26" spans="1:9" s="1" customFormat="1" ht="31.05" customHeight="1" thickBot="1" x14ac:dyDescent="0.35">
      <c r="A26" s="354" t="s">
        <v>1105</v>
      </c>
      <c r="B26" s="355"/>
      <c r="C26" s="355"/>
      <c r="D26" s="355"/>
      <c r="E26" s="355"/>
      <c r="F26" s="355"/>
      <c r="G26" s="355"/>
      <c r="H26" s="356"/>
      <c r="I26" s="223"/>
    </row>
    <row r="27" spans="1:9" s="1" customFormat="1" ht="60.45" customHeight="1" thickBot="1" x14ac:dyDescent="0.35">
      <c r="A27" s="348"/>
      <c r="B27" s="349"/>
      <c r="C27" s="349"/>
      <c r="D27" s="349"/>
      <c r="E27" s="349"/>
      <c r="F27" s="349"/>
      <c r="G27" s="349"/>
      <c r="H27" s="350"/>
      <c r="I27" s="223"/>
    </row>
    <row r="28" spans="1:9" s="1" customFormat="1" ht="61.05" customHeight="1" thickBot="1" x14ac:dyDescent="0.35">
      <c r="A28" s="362" t="s">
        <v>1103</v>
      </c>
      <c r="B28" s="355"/>
      <c r="C28" s="355"/>
      <c r="D28" s="355"/>
      <c r="E28" s="363"/>
      <c r="F28" s="363"/>
      <c r="G28" s="363"/>
      <c r="H28" s="364"/>
      <c r="I28" s="223"/>
    </row>
    <row r="29" spans="1:9" ht="54.45" customHeight="1" thickBot="1" x14ac:dyDescent="0.35">
      <c r="A29" s="367" t="s">
        <v>1107</v>
      </c>
      <c r="B29" s="368"/>
      <c r="C29" s="368"/>
      <c r="D29" s="368"/>
      <c r="E29" s="265" t="s">
        <v>1106</v>
      </c>
      <c r="F29" s="266" t="s">
        <v>905</v>
      </c>
      <c r="G29" s="369" t="s">
        <v>1140</v>
      </c>
      <c r="H29" s="370"/>
    </row>
    <row r="30" spans="1:9" ht="30" customHeight="1" thickBot="1" x14ac:dyDescent="0.35">
      <c r="A30" s="365" t="s">
        <v>1043</v>
      </c>
      <c r="B30" s="366"/>
      <c r="C30" s="366"/>
      <c r="D30" s="366"/>
      <c r="E30" s="300"/>
      <c r="F30" s="301"/>
      <c r="G30" s="371"/>
      <c r="H30" s="372"/>
    </row>
    <row r="31" spans="1:9" ht="30" customHeight="1" thickBot="1" x14ac:dyDescent="0.35">
      <c r="A31" s="365" t="s">
        <v>1044</v>
      </c>
      <c r="B31" s="366"/>
      <c r="C31" s="366"/>
      <c r="D31" s="366"/>
      <c r="E31" s="294"/>
      <c r="F31" s="295"/>
      <c r="G31" s="357"/>
      <c r="H31" s="358"/>
    </row>
    <row r="32" spans="1:9" ht="30" customHeight="1" thickBot="1" x14ac:dyDescent="0.35">
      <c r="A32" s="365" t="s">
        <v>1045</v>
      </c>
      <c r="B32" s="366"/>
      <c r="C32" s="366"/>
      <c r="D32" s="366"/>
      <c r="E32" s="296"/>
      <c r="F32" s="297"/>
      <c r="G32" s="357"/>
      <c r="H32" s="358"/>
    </row>
    <row r="33" spans="1:9" ht="30" customHeight="1" thickBot="1" x14ac:dyDescent="0.35">
      <c r="A33" s="365" t="s">
        <v>1046</v>
      </c>
      <c r="B33" s="366"/>
      <c r="C33" s="366"/>
      <c r="D33" s="366"/>
      <c r="E33" s="296"/>
      <c r="F33" s="297"/>
      <c r="G33" s="357"/>
      <c r="H33" s="358"/>
    </row>
    <row r="34" spans="1:9" ht="30" customHeight="1" thickBot="1" x14ac:dyDescent="0.35">
      <c r="A34" s="365" t="s">
        <v>1108</v>
      </c>
      <c r="B34" s="366"/>
      <c r="C34" s="366"/>
      <c r="D34" s="366"/>
      <c r="E34" s="296"/>
      <c r="F34" s="297"/>
      <c r="G34" s="357"/>
      <c r="H34" s="358"/>
    </row>
    <row r="35" spans="1:9" ht="30" customHeight="1" thickBot="1" x14ac:dyDescent="0.35">
      <c r="A35" s="365" t="s">
        <v>1047</v>
      </c>
      <c r="B35" s="366"/>
      <c r="C35" s="366"/>
      <c r="D35" s="366"/>
      <c r="E35" s="298"/>
      <c r="F35" s="299"/>
      <c r="G35" s="415"/>
      <c r="H35" s="416"/>
    </row>
    <row r="36" spans="1:9" ht="30" customHeight="1" thickBot="1" x14ac:dyDescent="0.35">
      <c r="A36" s="359" t="s">
        <v>876</v>
      </c>
      <c r="B36" s="360"/>
      <c r="C36" s="360"/>
      <c r="D36" s="361"/>
      <c r="E36" s="417"/>
      <c r="F36" s="418"/>
      <c r="G36" s="418"/>
      <c r="H36" s="419"/>
    </row>
    <row r="37" spans="1:9" ht="15" thickBot="1" x14ac:dyDescent="0.35">
      <c r="A37" s="389" t="s">
        <v>1069</v>
      </c>
      <c r="B37" s="390"/>
      <c r="C37" s="390"/>
      <c r="D37" s="390"/>
      <c r="E37" s="390"/>
      <c r="F37" s="390"/>
      <c r="G37" s="390"/>
      <c r="H37" s="391"/>
      <c r="I37" s="223"/>
    </row>
    <row r="38" spans="1:9" ht="28.8" customHeight="1" thickBot="1" x14ac:dyDescent="0.35">
      <c r="A38" s="246" t="s">
        <v>1048</v>
      </c>
      <c r="B38" s="392" t="s">
        <v>1070</v>
      </c>
      <c r="C38" s="393"/>
      <c r="D38" s="393"/>
      <c r="E38" s="394"/>
      <c r="F38" s="410" t="s">
        <v>1068</v>
      </c>
      <c r="G38" s="411"/>
      <c r="H38" s="412"/>
      <c r="I38" s="223"/>
    </row>
    <row r="39" spans="1:9" ht="28.95" customHeight="1" thickBot="1" x14ac:dyDescent="0.35">
      <c r="A39" s="262" t="s">
        <v>1049</v>
      </c>
      <c r="B39" s="395"/>
      <c r="C39" s="396"/>
      <c r="D39" s="396"/>
      <c r="E39" s="396"/>
      <c r="F39" s="413"/>
      <c r="G39" s="413"/>
      <c r="H39" s="414"/>
      <c r="I39" s="223"/>
    </row>
    <row r="40" spans="1:9" ht="28.95" customHeight="1" thickBot="1" x14ac:dyDescent="0.35">
      <c r="A40" s="262" t="s">
        <v>1050</v>
      </c>
      <c r="B40" s="303"/>
      <c r="C40" s="304"/>
      <c r="D40" s="304"/>
      <c r="E40" s="304"/>
      <c r="F40" s="305"/>
      <c r="G40" s="305"/>
      <c r="H40" s="306"/>
      <c r="I40" s="223"/>
    </row>
    <row r="41" spans="1:9" ht="28.95" customHeight="1" thickBot="1" x14ac:dyDescent="0.35">
      <c r="A41" s="262" t="s">
        <v>1051</v>
      </c>
      <c r="B41" s="303"/>
      <c r="C41" s="304"/>
      <c r="D41" s="304"/>
      <c r="E41" s="304"/>
      <c r="F41" s="305"/>
      <c r="G41" s="305"/>
      <c r="H41" s="306"/>
      <c r="I41" s="223"/>
    </row>
    <row r="42" spans="1:9" ht="28.95" customHeight="1" thickBot="1" x14ac:dyDescent="0.35">
      <c r="A42" s="262" t="s">
        <v>1052</v>
      </c>
      <c r="B42" s="303"/>
      <c r="C42" s="304"/>
      <c r="D42" s="304"/>
      <c r="E42" s="304"/>
      <c r="F42" s="305"/>
      <c r="G42" s="305"/>
      <c r="H42" s="306"/>
      <c r="I42" s="223"/>
    </row>
    <row r="43" spans="1:9" ht="28.95" customHeight="1" thickBot="1" x14ac:dyDescent="0.35">
      <c r="A43" s="262" t="s">
        <v>1053</v>
      </c>
      <c r="B43" s="303"/>
      <c r="C43" s="304"/>
      <c r="D43" s="304"/>
      <c r="E43" s="304"/>
      <c r="F43" s="305"/>
      <c r="G43" s="305"/>
      <c r="H43" s="306"/>
      <c r="I43" s="223"/>
    </row>
    <row r="44" spans="1:9" ht="28.95" customHeight="1" thickBot="1" x14ac:dyDescent="0.35">
      <c r="A44" s="262" t="s">
        <v>1054</v>
      </c>
      <c r="B44" s="303"/>
      <c r="C44" s="304"/>
      <c r="D44" s="304"/>
      <c r="E44" s="304"/>
      <c r="F44" s="305"/>
      <c r="G44" s="305"/>
      <c r="H44" s="306"/>
      <c r="I44" s="223"/>
    </row>
    <row r="45" spans="1:9" s="55" customFormat="1" ht="28.95" customHeight="1" thickBot="1" x14ac:dyDescent="0.35">
      <c r="A45" s="262" t="s">
        <v>1134</v>
      </c>
      <c r="B45" s="303"/>
      <c r="C45" s="304"/>
      <c r="D45" s="304"/>
      <c r="E45" s="304"/>
      <c r="F45" s="305"/>
      <c r="G45" s="305"/>
      <c r="H45" s="306"/>
      <c r="I45" s="223"/>
    </row>
    <row r="46" spans="1:9" ht="28.95" customHeight="1" thickBot="1" x14ac:dyDescent="0.35">
      <c r="A46" s="262" t="s">
        <v>1056</v>
      </c>
      <c r="B46" s="303"/>
      <c r="C46" s="304"/>
      <c r="D46" s="304"/>
      <c r="E46" s="304"/>
      <c r="F46" s="305"/>
      <c r="G46" s="305"/>
      <c r="H46" s="306"/>
      <c r="I46" s="223"/>
    </row>
    <row r="47" spans="1:9" ht="28.95" customHeight="1" thickBot="1" x14ac:dyDescent="0.35">
      <c r="A47" s="262" t="s">
        <v>1057</v>
      </c>
      <c r="B47" s="409"/>
      <c r="C47" s="357"/>
      <c r="D47" s="357"/>
      <c r="E47" s="357"/>
      <c r="F47" s="305"/>
      <c r="G47" s="305"/>
      <c r="H47" s="306"/>
      <c r="I47" s="223"/>
    </row>
    <row r="48" spans="1:9" ht="28.95" customHeight="1" thickBot="1" x14ac:dyDescent="0.35">
      <c r="A48" s="262" t="s">
        <v>1047</v>
      </c>
      <c r="B48" s="397"/>
      <c r="C48" s="398"/>
      <c r="D48" s="398"/>
      <c r="E48" s="398"/>
      <c r="F48" s="399"/>
      <c r="G48" s="399"/>
      <c r="H48" s="400"/>
      <c r="I48" s="223"/>
    </row>
    <row r="49" spans="1:9" ht="88.8" customHeight="1" thickBot="1" x14ac:dyDescent="0.35">
      <c r="A49" s="401" t="s">
        <v>1141</v>
      </c>
      <c r="B49" s="402"/>
      <c r="C49" s="402"/>
      <c r="D49" s="402"/>
      <c r="E49" s="402"/>
      <c r="F49" s="402"/>
      <c r="G49" s="402"/>
      <c r="H49" s="403"/>
      <c r="I49" s="223"/>
    </row>
    <row r="50" spans="1:9" ht="27" customHeight="1" thickBot="1" x14ac:dyDescent="0.35">
      <c r="A50" s="362" t="s">
        <v>1112</v>
      </c>
      <c r="B50" s="355"/>
      <c r="C50" s="355"/>
      <c r="D50" s="355"/>
      <c r="E50" s="355"/>
      <c r="F50" s="355"/>
      <c r="G50" s="355"/>
      <c r="H50" s="356"/>
      <c r="I50" s="223"/>
    </row>
    <row r="51" spans="1:9" ht="28.95" customHeight="1" x14ac:dyDescent="0.3">
      <c r="A51" s="264" t="s">
        <v>1104</v>
      </c>
      <c r="B51" s="373"/>
      <c r="C51" s="373"/>
      <c r="D51" s="374"/>
      <c r="E51" s="404"/>
      <c r="F51" s="405"/>
      <c r="G51" s="405"/>
      <c r="H51" s="406"/>
      <c r="I51" s="223"/>
    </row>
    <row r="52" spans="1:9" ht="28.95" customHeight="1" x14ac:dyDescent="0.3">
      <c r="A52" s="237" t="s">
        <v>1059</v>
      </c>
      <c r="B52" s="385"/>
      <c r="C52" s="385"/>
      <c r="D52" s="386"/>
      <c r="E52" s="420"/>
      <c r="F52" s="421"/>
      <c r="G52" s="421"/>
      <c r="H52" s="422"/>
      <c r="I52" s="223"/>
    </row>
    <row r="53" spans="1:9" ht="32.549999999999997" customHeight="1" x14ac:dyDescent="0.3">
      <c r="A53" s="237" t="s">
        <v>1071</v>
      </c>
      <c r="B53" s="383"/>
      <c r="C53" s="383"/>
      <c r="D53" s="384"/>
      <c r="E53" s="420"/>
      <c r="F53" s="421"/>
      <c r="G53" s="421"/>
      <c r="H53" s="422"/>
      <c r="I53" s="223"/>
    </row>
    <row r="54" spans="1:9" ht="28.05" customHeight="1" x14ac:dyDescent="0.3">
      <c r="A54" s="237" t="s">
        <v>1058</v>
      </c>
      <c r="B54" s="385"/>
      <c r="C54" s="385"/>
      <c r="D54" s="386"/>
      <c r="E54" s="420"/>
      <c r="F54" s="421"/>
      <c r="G54" s="421"/>
      <c r="H54" s="422"/>
      <c r="I54" s="223"/>
    </row>
    <row r="55" spans="1:9" ht="25.95" customHeight="1" thickBot="1" x14ac:dyDescent="0.35">
      <c r="A55" s="263" t="s">
        <v>1047</v>
      </c>
      <c r="B55" s="387"/>
      <c r="C55" s="387"/>
      <c r="D55" s="388"/>
      <c r="E55" s="423"/>
      <c r="F55" s="424"/>
      <c r="G55" s="424"/>
      <c r="H55" s="425"/>
      <c r="I55" s="223"/>
    </row>
    <row r="56" spans="1:9" ht="15" thickBot="1" x14ac:dyDescent="0.35">
      <c r="A56" s="354" t="s">
        <v>1109</v>
      </c>
      <c r="B56" s="355"/>
      <c r="C56" s="355"/>
      <c r="D56" s="355"/>
      <c r="E56" s="355"/>
      <c r="F56" s="355"/>
      <c r="G56" s="355"/>
      <c r="H56" s="356"/>
      <c r="I56" s="223"/>
    </row>
    <row r="57" spans="1:9" ht="104.55" customHeight="1" thickBot="1" x14ac:dyDescent="0.35">
      <c r="A57" s="436"/>
      <c r="B57" s="437"/>
      <c r="C57" s="437"/>
      <c r="D57" s="437"/>
      <c r="E57" s="437"/>
      <c r="F57" s="437"/>
      <c r="G57" s="437"/>
      <c r="H57" s="438"/>
      <c r="I57" s="223"/>
    </row>
    <row r="58" spans="1:9" ht="15" thickBot="1" x14ac:dyDescent="0.35">
      <c r="A58" s="377" t="s">
        <v>1060</v>
      </c>
      <c r="B58" s="378"/>
      <c r="C58" s="378"/>
      <c r="D58" s="378"/>
      <c r="E58" s="378"/>
      <c r="F58" s="378"/>
      <c r="G58" s="378"/>
      <c r="H58" s="379"/>
      <c r="I58" s="223"/>
    </row>
    <row r="59" spans="1:9" ht="52.5" customHeight="1" thickBot="1" x14ac:dyDescent="0.35">
      <c r="A59" s="380"/>
      <c r="B59" s="381"/>
      <c r="C59" s="381"/>
      <c r="D59" s="381"/>
      <c r="E59" s="381"/>
      <c r="F59" s="381"/>
      <c r="G59" s="381"/>
      <c r="H59" s="382"/>
      <c r="I59" s="223"/>
    </row>
    <row r="60" spans="1:9" ht="15" thickBot="1" x14ac:dyDescent="0.35">
      <c r="A60" s="377" t="s">
        <v>1093</v>
      </c>
      <c r="B60" s="378"/>
      <c r="C60" s="378"/>
      <c r="D60" s="378"/>
      <c r="E60" s="378"/>
      <c r="F60" s="378"/>
      <c r="G60" s="378"/>
      <c r="H60" s="379"/>
      <c r="I60" s="223"/>
    </row>
    <row r="61" spans="1:9" ht="43.05" customHeight="1" thickBot="1" x14ac:dyDescent="0.35">
      <c r="A61" s="380"/>
      <c r="B61" s="381"/>
      <c r="C61" s="381"/>
      <c r="D61" s="381"/>
      <c r="E61" s="381"/>
      <c r="F61" s="381"/>
      <c r="G61" s="381"/>
      <c r="H61" s="382"/>
      <c r="I61" s="223"/>
    </row>
    <row r="62" spans="1:9" ht="19.05" customHeight="1" thickBot="1" x14ac:dyDescent="0.35">
      <c r="A62" s="377" t="s">
        <v>1110</v>
      </c>
      <c r="B62" s="378"/>
      <c r="C62" s="378"/>
      <c r="D62" s="378"/>
      <c r="E62" s="378"/>
      <c r="F62" s="378"/>
      <c r="G62" s="378"/>
      <c r="H62" s="379"/>
      <c r="I62" s="307"/>
    </row>
    <row r="63" spans="1:9" ht="15.6" x14ac:dyDescent="0.3">
      <c r="A63" s="433"/>
      <c r="B63" s="434"/>
      <c r="C63" s="434"/>
      <c r="D63" s="434"/>
      <c r="E63" s="434"/>
      <c r="F63" s="434"/>
      <c r="G63" s="434"/>
      <c r="H63" s="435"/>
      <c r="I63" s="307"/>
    </row>
    <row r="64" spans="1:9" ht="16.2" thickBot="1" x14ac:dyDescent="0.35">
      <c r="A64" s="433" t="s">
        <v>1061</v>
      </c>
      <c r="B64" s="434"/>
      <c r="C64" s="434"/>
      <c r="D64" s="434"/>
      <c r="E64" s="434"/>
      <c r="F64" s="434"/>
      <c r="G64" s="434"/>
      <c r="H64" s="435"/>
      <c r="I64" s="307"/>
    </row>
    <row r="65" spans="1:9" ht="29.4" thickBot="1" x14ac:dyDescent="0.35">
      <c r="A65" s="267" t="s">
        <v>904</v>
      </c>
      <c r="B65" s="233"/>
      <c r="C65" s="233" t="s">
        <v>905</v>
      </c>
      <c r="D65" s="234"/>
      <c r="E65" s="38"/>
      <c r="F65" s="302" t="s">
        <v>1004</v>
      </c>
      <c r="G65" s="375"/>
      <c r="H65" s="376"/>
      <c r="I65" s="307"/>
    </row>
    <row r="66" spans="1:9" x14ac:dyDescent="0.3">
      <c r="A66" s="426" t="s">
        <v>1092</v>
      </c>
      <c r="B66" s="427"/>
      <c r="C66" s="428"/>
      <c r="D66" s="428"/>
      <c r="E66" s="428"/>
      <c r="F66" s="428"/>
      <c r="G66" s="428"/>
      <c r="H66" s="429"/>
    </row>
    <row r="67" spans="1:9" ht="15" thickBot="1" x14ac:dyDescent="0.35">
      <c r="A67" s="430"/>
      <c r="B67" s="431"/>
      <c r="C67" s="431"/>
      <c r="D67" s="431"/>
      <c r="E67" s="431"/>
      <c r="F67" s="431"/>
      <c r="G67" s="431"/>
      <c r="H67" s="432"/>
    </row>
    <row r="73" spans="1:9" ht="100.05" customHeight="1" x14ac:dyDescent="0.3"/>
    <row r="74" spans="1:9" ht="34.5" customHeight="1" x14ac:dyDescent="0.3"/>
    <row r="75" spans="1:9" ht="18" customHeight="1" x14ac:dyDescent="0.3"/>
    <row r="76" spans="1:9" ht="25.5" customHeight="1" x14ac:dyDescent="0.3"/>
    <row r="77" spans="1:9" ht="25.5" customHeight="1" x14ac:dyDescent="0.3"/>
    <row r="78" spans="1:9" ht="25.5" customHeight="1" x14ac:dyDescent="0.3"/>
    <row r="79" spans="1:9" ht="25.5" customHeight="1" x14ac:dyDescent="0.3"/>
    <row r="81" spans="2:2" ht="15.75" customHeight="1" x14ac:dyDescent="0.3"/>
    <row r="86" spans="2:2" x14ac:dyDescent="0.3">
      <c r="B86" s="68"/>
    </row>
    <row r="96" spans="2:2" ht="27.75" customHeight="1" x14ac:dyDescent="0.3"/>
    <row r="97" spans="5:5" ht="15.75" customHeight="1" x14ac:dyDescent="0.3"/>
    <row r="98" spans="5:5" x14ac:dyDescent="0.3">
      <c r="E98" s="60"/>
    </row>
    <row r="113" ht="15" customHeight="1" x14ac:dyDescent="0.3"/>
    <row r="123" s="36" customFormat="1" ht="45.75" customHeight="1" x14ac:dyDescent="0.3"/>
    <row r="124" ht="33.75" customHeight="1" x14ac:dyDescent="0.3"/>
    <row r="125" ht="33.75" customHeight="1" x14ac:dyDescent="0.3"/>
    <row r="126" ht="33.75" customHeight="1" x14ac:dyDescent="0.3"/>
    <row r="127" ht="33.75" customHeight="1" x14ac:dyDescent="0.3"/>
    <row r="128" ht="33.75" customHeight="1" x14ac:dyDescent="0.3"/>
    <row r="129" ht="33.75" customHeight="1" x14ac:dyDescent="0.3"/>
    <row r="130" ht="33.75" customHeight="1" x14ac:dyDescent="0.3"/>
    <row r="131" ht="33.75" customHeight="1" x14ac:dyDescent="0.3"/>
    <row r="132" ht="33.75" customHeight="1" x14ac:dyDescent="0.3"/>
    <row r="133" ht="33.75" customHeight="1" x14ac:dyDescent="0.3"/>
    <row r="134" ht="33.75" customHeight="1" x14ac:dyDescent="0.3"/>
    <row r="135" ht="33.75" customHeight="1" x14ac:dyDescent="0.3"/>
    <row r="136" ht="33.75" customHeight="1" x14ac:dyDescent="0.3"/>
    <row r="137" ht="17.100000000000001" customHeight="1" x14ac:dyDescent="0.3"/>
    <row r="138" ht="17.100000000000001" customHeight="1" x14ac:dyDescent="0.3"/>
    <row r="139" ht="17.100000000000001" customHeight="1" x14ac:dyDescent="0.3"/>
    <row r="140" ht="17.100000000000001" customHeight="1" x14ac:dyDescent="0.3"/>
    <row r="141" ht="17.100000000000001" customHeight="1" x14ac:dyDescent="0.3"/>
    <row r="142" ht="17.100000000000001" customHeight="1" x14ac:dyDescent="0.3"/>
    <row r="143" ht="17.100000000000001" customHeight="1" x14ac:dyDescent="0.3"/>
    <row r="144" ht="17.100000000000001" customHeight="1" x14ac:dyDescent="0.3"/>
    <row r="145" ht="16.5" customHeight="1" x14ac:dyDescent="0.3"/>
    <row r="146" ht="17.100000000000001" customHeight="1" x14ac:dyDescent="0.3"/>
    <row r="147" ht="17.100000000000001" customHeight="1" x14ac:dyDescent="0.3"/>
    <row r="148" ht="17.100000000000001" customHeight="1" x14ac:dyDescent="0.3"/>
    <row r="149" ht="17.100000000000001" customHeight="1" x14ac:dyDescent="0.3"/>
    <row r="150" ht="31.8" customHeight="1" x14ac:dyDescent="0.3"/>
    <row r="151" ht="31.8" customHeight="1" x14ac:dyDescent="0.3"/>
    <row r="152" ht="70.05" customHeight="1" x14ac:dyDescent="0.3"/>
    <row r="153" ht="70.05" customHeight="1" x14ac:dyDescent="0.3"/>
    <row r="154" ht="70.05" customHeight="1" x14ac:dyDescent="0.3"/>
    <row r="155" ht="70.05" customHeight="1" x14ac:dyDescent="0.3"/>
    <row r="156" ht="70.05" customHeight="1" x14ac:dyDescent="0.3"/>
    <row r="157" ht="70.05" customHeight="1" x14ac:dyDescent="0.3"/>
    <row r="159" ht="134.25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23.25" customHeight="1" x14ac:dyDescent="0.3"/>
    <row r="166" ht="17.25" customHeight="1" x14ac:dyDescent="0.3"/>
    <row r="167" ht="31.5" customHeight="1" x14ac:dyDescent="0.3"/>
    <row r="169" ht="26.25" customHeight="1" x14ac:dyDescent="0.3"/>
    <row r="171" ht="15" customHeight="1" x14ac:dyDescent="0.3"/>
    <row r="176" ht="15" customHeight="1" x14ac:dyDescent="0.3"/>
    <row r="177" ht="15" customHeight="1" x14ac:dyDescent="0.3"/>
    <row r="178" ht="15" customHeight="1" x14ac:dyDescent="0.3"/>
    <row r="182" ht="32.25" customHeight="1" x14ac:dyDescent="0.3"/>
  </sheetData>
  <sheetProtection formatCells="0" formatColumns="0" formatRows="0" insertColumns="0" deleteRows="0" selectLockedCells="1" selectUnlockedCells="1"/>
  <customSheetViews>
    <customSheetView guid="{E13280C4-B9D2-425D-9ABA-A97F5BA12321}" scale="60" showPageBreaks="1" showGridLines="0" fitToPage="1" printArea="1" view="pageLayout" topLeftCell="A60">
      <selection activeCell="A60" sqref="A60:H60"/>
      <rowBreaks count="5" manualBreakCount="5">
        <brk id="32" max="7" man="1"/>
        <brk id="94" max="7" man="1"/>
        <brk id="112" max="7" man="1"/>
        <brk id="121" max="7" man="1"/>
        <brk id="135" max="7" man="1"/>
      </rowBreaks>
      <pageMargins left="7.874015748031496E-2" right="7.874015748031496E-2" top="0.74803149606299213" bottom="0.74803149606299213" header="0.31496062992125984" footer="0.31496062992125984"/>
      <pageSetup paperSize="9" scale="95" fitToHeight="0" orientation="landscape" r:id="rId1"/>
      <headerFooter>
        <oddFooter>&amp;LMDPH du Pas-de-Calais&amp;CFormulaire PAG - V2&amp;R&amp;P/&amp;N</oddFooter>
      </headerFooter>
    </customSheetView>
  </customSheetViews>
  <mergeCells count="95">
    <mergeCell ref="E54:H54"/>
    <mergeCell ref="E55:H55"/>
    <mergeCell ref="A66:H67"/>
    <mergeCell ref="A64:H64"/>
    <mergeCell ref="A63:H63"/>
    <mergeCell ref="A62:H62"/>
    <mergeCell ref="A56:H56"/>
    <mergeCell ref="A57:H57"/>
    <mergeCell ref="A26:H26"/>
    <mergeCell ref="A27:H27"/>
    <mergeCell ref="D21:F21"/>
    <mergeCell ref="G21:H21"/>
    <mergeCell ref="B47:E47"/>
    <mergeCell ref="F38:H38"/>
    <mergeCell ref="F39:H39"/>
    <mergeCell ref="F40:H40"/>
    <mergeCell ref="A32:D32"/>
    <mergeCell ref="A33:D33"/>
    <mergeCell ref="A35:D35"/>
    <mergeCell ref="G32:H32"/>
    <mergeCell ref="G33:H33"/>
    <mergeCell ref="G35:H35"/>
    <mergeCell ref="A34:D34"/>
    <mergeCell ref="E36:H36"/>
    <mergeCell ref="B48:E48"/>
    <mergeCell ref="A50:H50"/>
    <mergeCell ref="B54:D54"/>
    <mergeCell ref="B42:E42"/>
    <mergeCell ref="B43:E43"/>
    <mergeCell ref="B44:E44"/>
    <mergeCell ref="B45:E45"/>
    <mergeCell ref="B46:E46"/>
    <mergeCell ref="F45:H45"/>
    <mergeCell ref="F46:H46"/>
    <mergeCell ref="F47:H47"/>
    <mergeCell ref="F48:H48"/>
    <mergeCell ref="A49:H49"/>
    <mergeCell ref="E51:H51"/>
    <mergeCell ref="E52:H52"/>
    <mergeCell ref="E53:H53"/>
    <mergeCell ref="I62:I65"/>
    <mergeCell ref="B5:H5"/>
    <mergeCell ref="B18:H18"/>
    <mergeCell ref="B51:D51"/>
    <mergeCell ref="G65:H65"/>
    <mergeCell ref="A58:H58"/>
    <mergeCell ref="A59:H59"/>
    <mergeCell ref="A60:H60"/>
    <mergeCell ref="A61:H61"/>
    <mergeCell ref="B53:D53"/>
    <mergeCell ref="B52:D52"/>
    <mergeCell ref="B55:D55"/>
    <mergeCell ref="A37:H37"/>
    <mergeCell ref="B38:E38"/>
    <mergeCell ref="B39:E39"/>
    <mergeCell ref="B40:E40"/>
    <mergeCell ref="G34:H34"/>
    <mergeCell ref="A36:D36"/>
    <mergeCell ref="A28:H28"/>
    <mergeCell ref="A30:D30"/>
    <mergeCell ref="A31:D31"/>
    <mergeCell ref="A29:D29"/>
    <mergeCell ref="G29:H29"/>
    <mergeCell ref="G30:H30"/>
    <mergeCell ref="G31:H31"/>
    <mergeCell ref="I21:I23"/>
    <mergeCell ref="A24:H24"/>
    <mergeCell ref="A25:H25"/>
    <mergeCell ref="F17:H17"/>
    <mergeCell ref="A20:H20"/>
    <mergeCell ref="I8:I12"/>
    <mergeCell ref="A13:H13"/>
    <mergeCell ref="F15:H15"/>
    <mergeCell ref="B16:C16"/>
    <mergeCell ref="F16:H16"/>
    <mergeCell ref="A8:H8"/>
    <mergeCell ref="A12:H12"/>
    <mergeCell ref="A11:H11"/>
    <mergeCell ref="A10:H10"/>
    <mergeCell ref="B15:C15"/>
    <mergeCell ref="A9:H9"/>
    <mergeCell ref="I1:I2"/>
    <mergeCell ref="B3:H3"/>
    <mergeCell ref="B6:H6"/>
    <mergeCell ref="B7:H7"/>
    <mergeCell ref="I3:I7"/>
    <mergeCell ref="B4:H4"/>
    <mergeCell ref="A1:H1"/>
    <mergeCell ref="A2:H2"/>
    <mergeCell ref="A5:A6"/>
    <mergeCell ref="B41:E41"/>
    <mergeCell ref="F41:H41"/>
    <mergeCell ref="F42:H42"/>
    <mergeCell ref="F43:H43"/>
    <mergeCell ref="F44:H44"/>
  </mergeCells>
  <dataValidations count="1">
    <dataValidation showInputMessage="1" showErrorMessage="1" sqref="B6:H6" xr:uid="{00000000-0002-0000-0000-000000000000}"/>
  </dataValidations>
  <pageMargins left="0.40312500000000001" right="0.19409722222222223" top="0.74803149606299213" bottom="0.74803149606299213" header="0.31496062992125984" footer="0.31496062992125984"/>
  <pageSetup paperSize="9" scale="73" fitToHeight="0" orientation="landscape" r:id="rId2"/>
  <headerFooter>
    <oddHeader>&amp;L&amp;"-,Gras"COMMUNAUTE 360°&amp;C&amp;"-,Gras"COMMUNAUTE 360°
Fiche saisine&amp;R&amp;"-,Gras"Fiche saisine</oddHeader>
    <oddFooter>&amp;R&amp;P/&amp;N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données!$N$6:$N$14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H71"/>
  <sheetViews>
    <sheetView zoomScale="96" zoomScaleNormal="96" workbookViewId="0">
      <selection activeCell="B57" sqref="B57:C57"/>
    </sheetView>
  </sheetViews>
  <sheetFormatPr baseColWidth="10" defaultRowHeight="14.4" x14ac:dyDescent="0.3"/>
  <cols>
    <col min="1" max="1" width="18" customWidth="1"/>
    <col min="3" max="3" width="13.77734375" customWidth="1"/>
    <col min="5" max="5" width="19.109375" customWidth="1"/>
    <col min="6" max="6" width="13.88671875" customWidth="1"/>
    <col min="8" max="8" width="11.88671875" customWidth="1"/>
  </cols>
  <sheetData>
    <row r="1" spans="1:8" ht="72.45" customHeight="1" thickBot="1" x14ac:dyDescent="0.35">
      <c r="A1" s="439" t="s">
        <v>1095</v>
      </c>
      <c r="B1" s="440"/>
      <c r="C1" s="440"/>
      <c r="D1" s="440"/>
      <c r="E1" s="440"/>
      <c r="F1" s="440"/>
      <c r="G1" s="440"/>
      <c r="H1" s="441"/>
    </row>
    <row r="2" spans="1:8" ht="15" customHeight="1" thickBot="1" x14ac:dyDescent="0.35">
      <c r="A2" s="149"/>
      <c r="B2" s="448" t="s">
        <v>1075</v>
      </c>
      <c r="C2" s="448"/>
      <c r="D2" s="448"/>
      <c r="E2" s="448"/>
      <c r="F2" s="448"/>
      <c r="G2" s="448"/>
      <c r="H2" s="449"/>
    </row>
    <row r="3" spans="1:8" ht="15" customHeight="1" thickBot="1" x14ac:dyDescent="0.35">
      <c r="A3" s="71" t="s">
        <v>989</v>
      </c>
      <c r="B3" s="442" t="s">
        <v>890</v>
      </c>
      <c r="C3" s="443"/>
      <c r="D3" s="444"/>
      <c r="E3" s="78" t="s">
        <v>922</v>
      </c>
      <c r="F3" s="445" t="str">
        <f>'Fiche saisine COM 360°'!B3</f>
        <v>Sélectionnez</v>
      </c>
      <c r="G3" s="446"/>
      <c r="H3" s="447"/>
    </row>
    <row r="4" spans="1:8" ht="15" customHeight="1" thickBot="1" x14ac:dyDescent="0.35">
      <c r="A4" s="79" t="s">
        <v>990</v>
      </c>
      <c r="B4" s="461"/>
      <c r="C4" s="462"/>
      <c r="D4" s="463"/>
      <c r="E4" s="80" t="s">
        <v>1</v>
      </c>
      <c r="F4" s="461"/>
      <c r="G4" s="462"/>
      <c r="H4" s="463"/>
    </row>
    <row r="5" spans="1:8" ht="15" customHeight="1" thickBot="1" x14ac:dyDescent="0.35">
      <c r="A5" s="81" t="s">
        <v>2</v>
      </c>
      <c r="B5" s="464">
        <f>'Fiche saisine COM 360°'!G21</f>
        <v>0</v>
      </c>
      <c r="C5" s="465"/>
      <c r="D5" s="466"/>
      <c r="E5" s="82" t="s">
        <v>3</v>
      </c>
      <c r="F5" s="467">
        <f>'Fiche saisine COM 360°'!B22</f>
        <v>0</v>
      </c>
      <c r="G5" s="468"/>
      <c r="H5" s="469"/>
    </row>
    <row r="6" spans="1:8" ht="15" customHeight="1" thickBot="1" x14ac:dyDescent="0.35">
      <c r="A6" s="83" t="s">
        <v>964</v>
      </c>
      <c r="B6" s="56"/>
      <c r="C6" s="56"/>
      <c r="D6" s="56"/>
      <c r="E6" s="56"/>
      <c r="F6" s="56"/>
      <c r="G6" s="56"/>
      <c r="H6" s="84"/>
    </row>
    <row r="7" spans="1:8" ht="15" customHeight="1" thickBot="1" x14ac:dyDescent="0.35">
      <c r="A7" s="85" t="s">
        <v>4</v>
      </c>
      <c r="B7" s="166"/>
      <c r="C7" s="87" t="s">
        <v>7</v>
      </c>
      <c r="D7" s="470"/>
      <c r="E7" s="471"/>
      <c r="F7" s="471"/>
      <c r="G7" s="471"/>
      <c r="H7" s="472"/>
    </row>
    <row r="8" spans="1:8" ht="15" customHeight="1" thickBot="1" x14ac:dyDescent="0.35">
      <c r="A8" s="85" t="s">
        <v>5</v>
      </c>
      <c r="B8" s="167"/>
      <c r="C8" s="87" t="s">
        <v>6</v>
      </c>
      <c r="D8" s="473"/>
      <c r="E8" s="474"/>
      <c r="F8" s="474"/>
      <c r="G8" s="474"/>
      <c r="H8" s="475"/>
    </row>
    <row r="9" spans="1:8" ht="15" customHeight="1" thickBot="1" x14ac:dyDescent="0.35">
      <c r="A9" s="85" t="s">
        <v>965</v>
      </c>
      <c r="B9" s="167"/>
      <c r="C9" s="87"/>
      <c r="D9" s="75"/>
      <c r="E9" s="80" t="s">
        <v>966</v>
      </c>
      <c r="F9" s="452"/>
      <c r="G9" s="453"/>
      <c r="H9" s="454"/>
    </row>
    <row r="10" spans="1:8" ht="15" thickBot="1" x14ac:dyDescent="0.35">
      <c r="A10" s="37"/>
      <c r="B10" s="38"/>
      <c r="C10" s="38"/>
      <c r="D10" s="38"/>
      <c r="E10" s="38"/>
      <c r="F10" s="38"/>
      <c r="G10" s="38"/>
      <c r="H10" s="39"/>
    </row>
    <row r="11" spans="1:8" ht="15" thickBot="1" x14ac:dyDescent="0.35">
      <c r="A11" s="455" t="s">
        <v>1113</v>
      </c>
      <c r="B11" s="456"/>
      <c r="C11" s="456"/>
      <c r="D11" s="456"/>
      <c r="E11" s="456"/>
      <c r="F11" s="456"/>
      <c r="G11" s="456"/>
      <c r="H11" s="457"/>
    </row>
    <row r="12" spans="1:8" ht="15" thickBot="1" x14ac:dyDescent="0.35">
      <c r="A12" s="500"/>
      <c r="B12" s="501" t="s">
        <v>1066</v>
      </c>
      <c r="C12" s="502"/>
      <c r="D12" s="503"/>
      <c r="E12" s="231"/>
      <c r="F12" s="64"/>
      <c r="G12" s="64"/>
      <c r="H12" s="65"/>
    </row>
    <row r="13" spans="1:8" ht="15" thickBot="1" x14ac:dyDescent="0.35">
      <c r="A13" s="500"/>
      <c r="B13" s="504" t="s">
        <v>1065</v>
      </c>
      <c r="C13" s="505"/>
      <c r="D13" s="506"/>
      <c r="E13" s="232"/>
      <c r="F13" s="64"/>
      <c r="G13" s="64"/>
      <c r="H13" s="65"/>
    </row>
    <row r="14" spans="1:8" ht="15" thickBot="1" x14ac:dyDescent="0.35">
      <c r="A14" s="37"/>
      <c r="B14" s="504" t="s">
        <v>1027</v>
      </c>
      <c r="C14" s="505"/>
      <c r="D14" s="506"/>
      <c r="E14" s="232"/>
      <c r="F14" s="510"/>
      <c r="G14" s="511"/>
      <c r="H14" s="512"/>
    </row>
    <row r="15" spans="1:8" ht="15" thickBot="1" x14ac:dyDescent="0.35">
      <c r="A15" s="238"/>
      <c r="B15" s="239"/>
      <c r="C15" s="239"/>
      <c r="D15" s="239"/>
      <c r="E15" s="239"/>
      <c r="F15" s="239"/>
      <c r="G15" s="239"/>
      <c r="H15" s="240"/>
    </row>
    <row r="16" spans="1:8" ht="15" thickBot="1" x14ac:dyDescent="0.35">
      <c r="A16" s="227" t="s">
        <v>961</v>
      </c>
      <c r="B16" s="458">
        <f>'Fiche saisine COM 360°'!B15:C15</f>
        <v>0</v>
      </c>
      <c r="C16" s="513"/>
      <c r="D16" s="225"/>
      <c r="E16" s="228" t="s">
        <v>963</v>
      </c>
      <c r="F16" s="458">
        <f>'Fiche saisine COM 360°'!F15:H15</f>
        <v>0</v>
      </c>
      <c r="G16" s="459"/>
      <c r="H16" s="513"/>
    </row>
    <row r="17" spans="1:8" ht="29.4" thickBot="1" x14ac:dyDescent="0.35">
      <c r="A17" s="273" t="s">
        <v>1074</v>
      </c>
      <c r="B17" s="514">
        <f>'Fiche saisine COM 360°'!B16:C16</f>
        <v>0</v>
      </c>
      <c r="C17" s="515"/>
      <c r="D17" s="225"/>
      <c r="E17" s="228" t="s">
        <v>966</v>
      </c>
      <c r="F17" s="516">
        <f>'Fiche saisine COM 360°'!F16:H16</f>
        <v>0</v>
      </c>
      <c r="G17" s="517"/>
      <c r="H17" s="518"/>
    </row>
    <row r="18" spans="1:8" ht="15" thickBot="1" x14ac:dyDescent="0.35">
      <c r="A18" s="1"/>
      <c r="B18" s="1"/>
      <c r="C18" s="1"/>
      <c r="D18" s="225"/>
      <c r="E18" s="228" t="s">
        <v>965</v>
      </c>
      <c r="F18" s="519">
        <f>'Fiche saisine COM 360°'!F17:H17</f>
        <v>0</v>
      </c>
      <c r="G18" s="520"/>
      <c r="H18" s="521"/>
    </row>
    <row r="19" spans="1:8" ht="15" thickBot="1" x14ac:dyDescent="0.35">
      <c r="A19" s="227" t="s">
        <v>1067</v>
      </c>
      <c r="B19" s="458">
        <f>'Fiche saisine COM 360°'!B18:H18</f>
        <v>0</v>
      </c>
      <c r="C19" s="459"/>
      <c r="D19" s="459"/>
      <c r="E19" s="459"/>
      <c r="F19" s="459"/>
      <c r="G19" s="459"/>
      <c r="H19" s="460"/>
    </row>
    <row r="20" spans="1:8" ht="15" thickBot="1" x14ac:dyDescent="0.35">
      <c r="A20" s="241"/>
      <c r="B20" s="113"/>
      <c r="C20" s="113"/>
      <c r="D20" s="113"/>
      <c r="E20" s="113"/>
      <c r="F20" s="113"/>
      <c r="G20" s="113"/>
      <c r="H20" s="242"/>
    </row>
    <row r="21" spans="1:8" ht="15" thickBot="1" x14ac:dyDescent="0.35">
      <c r="A21" s="455" t="s">
        <v>1076</v>
      </c>
      <c r="B21" s="456"/>
      <c r="C21" s="456"/>
      <c r="D21" s="456"/>
      <c r="E21" s="456"/>
      <c r="F21" s="456"/>
      <c r="G21" s="456"/>
      <c r="H21" s="457"/>
    </row>
    <row r="22" spans="1:8" ht="15" thickBot="1" x14ac:dyDescent="0.35">
      <c r="A22" s="238"/>
      <c r="B22" s="239"/>
      <c r="C22" s="239"/>
      <c r="D22" s="239"/>
      <c r="E22" s="239"/>
      <c r="F22" s="239"/>
      <c r="G22" s="239"/>
      <c r="H22" s="240"/>
    </row>
    <row r="23" spans="1:8" x14ac:dyDescent="0.3">
      <c r="A23" s="241"/>
      <c r="B23" s="113"/>
      <c r="C23" s="476" t="s">
        <v>1078</v>
      </c>
      <c r="D23" s="477"/>
      <c r="E23" s="274"/>
      <c r="F23" s="113"/>
      <c r="G23" s="113"/>
      <c r="H23" s="242"/>
    </row>
    <row r="24" spans="1:8" x14ac:dyDescent="0.3">
      <c r="A24" s="241"/>
      <c r="B24" s="113"/>
      <c r="C24" s="478" t="s">
        <v>1114</v>
      </c>
      <c r="D24" s="479"/>
      <c r="E24" s="275"/>
      <c r="F24" s="113"/>
      <c r="G24" s="113"/>
      <c r="H24" s="242"/>
    </row>
    <row r="25" spans="1:8" x14ac:dyDescent="0.3">
      <c r="A25" s="241"/>
      <c r="B25" s="113"/>
      <c r="C25" s="480" t="s">
        <v>1077</v>
      </c>
      <c r="D25" s="481"/>
      <c r="E25" s="275"/>
      <c r="F25" s="113"/>
      <c r="G25" s="113"/>
      <c r="H25" s="242"/>
    </row>
    <row r="26" spans="1:8" ht="15" thickBot="1" x14ac:dyDescent="0.35">
      <c r="A26" s="241"/>
      <c r="B26" s="113"/>
      <c r="C26" s="482" t="s">
        <v>1079</v>
      </c>
      <c r="D26" s="483"/>
      <c r="E26" s="276"/>
      <c r="F26" s="113"/>
      <c r="G26" s="113"/>
      <c r="H26" s="242"/>
    </row>
    <row r="27" spans="1:8" ht="15" thickBot="1" x14ac:dyDescent="0.35">
      <c r="A27" s="241"/>
      <c r="B27" s="113"/>
      <c r="D27" s="113"/>
      <c r="E27" s="113"/>
      <c r="F27" s="113"/>
      <c r="G27" s="113"/>
      <c r="H27" s="242"/>
    </row>
    <row r="28" spans="1:8" ht="15" customHeight="1" thickBot="1" x14ac:dyDescent="0.35">
      <c r="A28" s="507" t="s">
        <v>1069</v>
      </c>
      <c r="B28" s="508"/>
      <c r="C28" s="508"/>
      <c r="D28" s="508"/>
      <c r="E28" s="508"/>
      <c r="F28" s="508"/>
      <c r="G28" s="508"/>
      <c r="H28" s="509"/>
    </row>
    <row r="29" spans="1:8" ht="61.05" customHeight="1" thickBot="1" x14ac:dyDescent="0.35">
      <c r="A29" s="244" t="s">
        <v>1048</v>
      </c>
      <c r="B29" s="522" t="s">
        <v>1116</v>
      </c>
      <c r="C29" s="523"/>
      <c r="D29" s="508" t="s">
        <v>1068</v>
      </c>
      <c r="E29" s="509"/>
      <c r="F29" s="277" t="s">
        <v>1115</v>
      </c>
      <c r="G29" s="450" t="s">
        <v>1068</v>
      </c>
      <c r="H29" s="451"/>
    </row>
    <row r="30" spans="1:8" ht="58.05" customHeight="1" thickBot="1" x14ac:dyDescent="0.35">
      <c r="A30" s="243" t="s">
        <v>1049</v>
      </c>
      <c r="B30" s="522">
        <f>'Fiche saisine COM 360°'!B39:E39</f>
        <v>0</v>
      </c>
      <c r="C30" s="523"/>
      <c r="D30" s="508" t="e">
        <f>'Fiche saisine COM 360°'!F39:H39</f>
        <v>#VALUE!</v>
      </c>
      <c r="E30" s="509"/>
      <c r="F30" s="155"/>
      <c r="G30" s="498"/>
      <c r="H30" s="499"/>
    </row>
    <row r="31" spans="1:8" ht="58.05" customHeight="1" thickBot="1" x14ac:dyDescent="0.35">
      <c r="A31" s="243" t="s">
        <v>1050</v>
      </c>
      <c r="B31" s="522">
        <f>'Fiche saisine COM 360°'!B40:E40</f>
        <v>0</v>
      </c>
      <c r="C31" s="523"/>
      <c r="D31" s="508" t="e">
        <f>'Fiche saisine COM 360°'!F40:H40</f>
        <v>#VALUE!</v>
      </c>
      <c r="E31" s="509"/>
      <c r="F31" s="155"/>
      <c r="G31" s="498"/>
      <c r="H31" s="499"/>
    </row>
    <row r="32" spans="1:8" ht="58.05" customHeight="1" thickBot="1" x14ac:dyDescent="0.35">
      <c r="A32" s="243" t="s">
        <v>1051</v>
      </c>
      <c r="B32" s="522">
        <f>'Fiche saisine COM 360°'!B41:E41</f>
        <v>0</v>
      </c>
      <c r="C32" s="523"/>
      <c r="D32" s="508" t="e">
        <f>'Fiche saisine COM 360°'!F41:H41</f>
        <v>#VALUE!</v>
      </c>
      <c r="E32" s="509"/>
      <c r="F32" s="155"/>
      <c r="G32" s="498"/>
      <c r="H32" s="499"/>
    </row>
    <row r="33" spans="1:8" ht="58.05" customHeight="1" thickBot="1" x14ac:dyDescent="0.35">
      <c r="A33" s="243" t="s">
        <v>1052</v>
      </c>
      <c r="B33" s="522">
        <f>'Fiche saisine COM 360°'!B42:E42</f>
        <v>0</v>
      </c>
      <c r="C33" s="523"/>
      <c r="D33" s="508" t="e">
        <f>'Fiche saisine COM 360°'!F42:H42</f>
        <v>#VALUE!</v>
      </c>
      <c r="E33" s="509"/>
      <c r="F33" s="155"/>
      <c r="G33" s="498"/>
      <c r="H33" s="499"/>
    </row>
    <row r="34" spans="1:8" ht="58.05" customHeight="1" thickBot="1" x14ac:dyDescent="0.35">
      <c r="A34" s="243" t="s">
        <v>1053</v>
      </c>
      <c r="B34" s="522">
        <f>'Fiche saisine COM 360°'!B43:E43</f>
        <v>0</v>
      </c>
      <c r="C34" s="523"/>
      <c r="D34" s="508" t="e">
        <f>'Fiche saisine COM 360°'!F43:H43</f>
        <v>#VALUE!</v>
      </c>
      <c r="E34" s="509"/>
      <c r="F34" s="155"/>
      <c r="G34" s="498"/>
      <c r="H34" s="499"/>
    </row>
    <row r="35" spans="1:8" ht="58.05" customHeight="1" thickBot="1" x14ac:dyDescent="0.35">
      <c r="A35" s="243" t="s">
        <v>1054</v>
      </c>
      <c r="B35" s="522">
        <f>'Fiche saisine COM 360°'!B44:E44</f>
        <v>0</v>
      </c>
      <c r="C35" s="523"/>
      <c r="D35" s="508" t="e">
        <f>'Fiche saisine COM 360°'!F44:H44</f>
        <v>#VALUE!</v>
      </c>
      <c r="E35" s="509"/>
      <c r="F35" s="155"/>
      <c r="G35" s="498"/>
      <c r="H35" s="499"/>
    </row>
    <row r="36" spans="1:8" ht="58.05" customHeight="1" thickBot="1" x14ac:dyDescent="0.35">
      <c r="A36" s="243" t="s">
        <v>1055</v>
      </c>
      <c r="B36" s="522">
        <f>'Fiche saisine COM 360°'!B45:E45</f>
        <v>0</v>
      </c>
      <c r="C36" s="523"/>
      <c r="D36" s="508" t="e">
        <f>'Fiche saisine COM 360°'!F45:H45</f>
        <v>#VALUE!</v>
      </c>
      <c r="E36" s="509"/>
      <c r="F36" s="155"/>
      <c r="G36" s="498"/>
      <c r="H36" s="499"/>
    </row>
    <row r="37" spans="1:8" ht="58.05" customHeight="1" thickBot="1" x14ac:dyDescent="0.35">
      <c r="A37" s="243" t="s">
        <v>1056</v>
      </c>
      <c r="B37" s="522">
        <f>'Fiche saisine COM 360°'!B46:E46</f>
        <v>0</v>
      </c>
      <c r="C37" s="523"/>
      <c r="D37" s="508" t="e">
        <f>'Fiche saisine COM 360°'!F46:H46</f>
        <v>#VALUE!</v>
      </c>
      <c r="E37" s="509"/>
      <c r="F37" s="155"/>
      <c r="G37" s="498"/>
      <c r="H37" s="499"/>
    </row>
    <row r="38" spans="1:8" ht="58.05" customHeight="1" thickBot="1" x14ac:dyDescent="0.35">
      <c r="A38" s="243" t="s">
        <v>1057</v>
      </c>
      <c r="B38" s="522">
        <f>'Fiche saisine COM 360°'!B47:E47</f>
        <v>0</v>
      </c>
      <c r="C38" s="523"/>
      <c r="D38" s="508" t="e">
        <f>'Fiche saisine COM 360°'!F47:H47</f>
        <v>#VALUE!</v>
      </c>
      <c r="E38" s="509"/>
      <c r="F38" s="155"/>
      <c r="G38" s="498"/>
      <c r="H38" s="499"/>
    </row>
    <row r="39" spans="1:8" ht="58.05" customHeight="1" thickBot="1" x14ac:dyDescent="0.35">
      <c r="A39" s="243" t="s">
        <v>1047</v>
      </c>
      <c r="B39" s="522">
        <f>'Fiche saisine COM 360°'!B48:E48</f>
        <v>0</v>
      </c>
      <c r="C39" s="523"/>
      <c r="D39" s="508" t="e">
        <f>'Fiche saisine COM 360°'!F48:H48</f>
        <v>#VALUE!</v>
      </c>
      <c r="E39" s="509"/>
      <c r="F39" s="155"/>
      <c r="G39" s="498"/>
      <c r="H39" s="499"/>
    </row>
    <row r="40" spans="1:8" ht="15" thickBot="1" x14ac:dyDescent="0.35">
      <c r="A40" s="484" t="s">
        <v>1081</v>
      </c>
      <c r="B40" s="485"/>
      <c r="C40" s="485"/>
      <c r="D40" s="485"/>
      <c r="E40" s="485"/>
      <c r="F40" s="485"/>
      <c r="G40" s="486"/>
      <c r="H40" s="487"/>
    </row>
    <row r="41" spans="1:8" x14ac:dyDescent="0.3">
      <c r="A41" s="488"/>
      <c r="B41" s="489"/>
      <c r="C41" s="489"/>
      <c r="D41" s="489"/>
      <c r="E41" s="489"/>
      <c r="F41" s="489"/>
      <c r="G41" s="489"/>
      <c r="H41" s="490"/>
    </row>
    <row r="42" spans="1:8" x14ac:dyDescent="0.3">
      <c r="A42" s="491"/>
      <c r="B42" s="492"/>
      <c r="C42" s="492"/>
      <c r="D42" s="492"/>
      <c r="E42" s="492"/>
      <c r="F42" s="492"/>
      <c r="G42" s="492"/>
      <c r="H42" s="493"/>
    </row>
    <row r="43" spans="1:8" x14ac:dyDescent="0.3">
      <c r="A43" s="491"/>
      <c r="B43" s="492"/>
      <c r="C43" s="492"/>
      <c r="D43" s="492"/>
      <c r="E43" s="492"/>
      <c r="F43" s="492"/>
      <c r="G43" s="492"/>
      <c r="H43" s="493"/>
    </row>
    <row r="44" spans="1:8" x14ac:dyDescent="0.3">
      <c r="A44" s="491"/>
      <c r="B44" s="492"/>
      <c r="C44" s="492"/>
      <c r="D44" s="492"/>
      <c r="E44" s="492"/>
      <c r="F44" s="492"/>
      <c r="G44" s="492"/>
      <c r="H44" s="493"/>
    </row>
    <row r="45" spans="1:8" ht="15" thickBot="1" x14ac:dyDescent="0.35">
      <c r="A45" s="491"/>
      <c r="B45" s="492"/>
      <c r="C45" s="492"/>
      <c r="D45" s="492"/>
      <c r="E45" s="492"/>
      <c r="F45" s="492"/>
      <c r="G45" s="492"/>
      <c r="H45" s="493"/>
    </row>
    <row r="46" spans="1:8" ht="15" thickBot="1" x14ac:dyDescent="0.35">
      <c r="A46" s="494" t="s">
        <v>1080</v>
      </c>
      <c r="B46" s="495"/>
      <c r="C46" s="495"/>
      <c r="D46" s="495"/>
      <c r="E46" s="495"/>
      <c r="F46" s="495"/>
      <c r="G46" s="495"/>
      <c r="H46" s="496"/>
    </row>
    <row r="47" spans="1:8" ht="34.950000000000003" customHeight="1" thickBot="1" x14ac:dyDescent="0.35">
      <c r="A47" s="375"/>
      <c r="B47" s="497"/>
      <c r="C47" s="497"/>
      <c r="D47" s="497"/>
      <c r="E47" s="497"/>
      <c r="F47" s="497"/>
      <c r="G47" s="497"/>
      <c r="H47" s="376"/>
    </row>
    <row r="48" spans="1:8" ht="15" thickBot="1" x14ac:dyDescent="0.35">
      <c r="A48" s="494" t="s">
        <v>1082</v>
      </c>
      <c r="B48" s="495"/>
      <c r="C48" s="495"/>
      <c r="D48" s="495"/>
      <c r="E48" s="495"/>
      <c r="F48" s="495"/>
      <c r="G48" s="495"/>
      <c r="H48" s="496"/>
    </row>
    <row r="49" spans="1:8" ht="34.950000000000003" customHeight="1" thickBot="1" x14ac:dyDescent="0.35">
      <c r="A49" s="375"/>
      <c r="B49" s="497"/>
      <c r="C49" s="497"/>
      <c r="D49" s="497"/>
      <c r="E49" s="497"/>
      <c r="F49" s="497"/>
      <c r="G49" s="497"/>
      <c r="H49" s="376"/>
    </row>
    <row r="50" spans="1:8" ht="15" thickBot="1" x14ac:dyDescent="0.35">
      <c r="A50" s="494" t="s">
        <v>1019</v>
      </c>
      <c r="B50" s="495"/>
      <c r="C50" s="495"/>
      <c r="D50" s="495"/>
      <c r="E50" s="495"/>
      <c r="F50" s="495"/>
      <c r="G50" s="495"/>
      <c r="H50" s="496"/>
    </row>
    <row r="51" spans="1:8" ht="15" thickBot="1" x14ac:dyDescent="0.35">
      <c r="A51" s="157" t="s">
        <v>991</v>
      </c>
      <c r="B51" s="524" t="s">
        <v>1020</v>
      </c>
      <c r="C51" s="525"/>
      <c r="D51" s="526" t="s">
        <v>1021</v>
      </c>
      <c r="E51" s="526"/>
      <c r="F51" s="526"/>
      <c r="G51" s="526"/>
      <c r="H51" s="527"/>
    </row>
    <row r="52" spans="1:8" ht="24" customHeight="1" thickBot="1" x14ac:dyDescent="0.35">
      <c r="A52" s="222"/>
      <c r="B52" s="528" t="s">
        <v>890</v>
      </c>
      <c r="C52" s="529"/>
      <c r="D52" s="530"/>
      <c r="E52" s="531"/>
      <c r="F52" s="531"/>
      <c r="G52" s="531"/>
      <c r="H52" s="532"/>
    </row>
    <row r="53" spans="1:8" ht="24" customHeight="1" thickBot="1" x14ac:dyDescent="0.35">
      <c r="A53" s="222"/>
      <c r="B53" s="528" t="s">
        <v>890</v>
      </c>
      <c r="C53" s="529"/>
      <c r="D53" s="530"/>
      <c r="E53" s="531"/>
      <c r="F53" s="531"/>
      <c r="G53" s="531"/>
      <c r="H53" s="532"/>
    </row>
    <row r="54" spans="1:8" ht="24" customHeight="1" thickBot="1" x14ac:dyDescent="0.35">
      <c r="A54" s="222"/>
      <c r="B54" s="528" t="s">
        <v>890</v>
      </c>
      <c r="C54" s="529"/>
      <c r="D54" s="530"/>
      <c r="E54" s="531"/>
      <c r="F54" s="531"/>
      <c r="G54" s="531"/>
      <c r="H54" s="532"/>
    </row>
    <row r="55" spans="1:8" ht="24" customHeight="1" thickBot="1" x14ac:dyDescent="0.35">
      <c r="A55" s="222"/>
      <c r="B55" s="528" t="s">
        <v>890</v>
      </c>
      <c r="C55" s="529"/>
      <c r="D55" s="530"/>
      <c r="E55" s="531"/>
      <c r="F55" s="531"/>
      <c r="G55" s="531"/>
      <c r="H55" s="532"/>
    </row>
    <row r="56" spans="1:8" ht="24" customHeight="1" thickBot="1" x14ac:dyDescent="0.35">
      <c r="A56" s="164"/>
      <c r="B56" s="528" t="s">
        <v>890</v>
      </c>
      <c r="C56" s="529"/>
      <c r="D56" s="530"/>
      <c r="E56" s="531"/>
      <c r="F56" s="531"/>
      <c r="G56" s="531"/>
      <c r="H56" s="532"/>
    </row>
    <row r="57" spans="1:8" ht="24" customHeight="1" thickBot="1" x14ac:dyDescent="0.35">
      <c r="A57" s="164"/>
      <c r="B57" s="528" t="s">
        <v>890</v>
      </c>
      <c r="C57" s="529"/>
      <c r="D57" s="536"/>
      <c r="E57" s="537"/>
      <c r="F57" s="537"/>
      <c r="G57" s="537"/>
      <c r="H57" s="538"/>
    </row>
    <row r="58" spans="1:8" ht="24" customHeight="1" thickBot="1" x14ac:dyDescent="0.35">
      <c r="A58" s="164"/>
      <c r="B58" s="528" t="s">
        <v>890</v>
      </c>
      <c r="C58" s="529"/>
      <c r="D58" s="536"/>
      <c r="E58" s="537"/>
      <c r="F58" s="537"/>
      <c r="G58" s="537"/>
      <c r="H58" s="538"/>
    </row>
    <row r="59" spans="1:8" ht="24" customHeight="1" thickBot="1" x14ac:dyDescent="0.35">
      <c r="A59" s="164"/>
      <c r="B59" s="528" t="s">
        <v>890</v>
      </c>
      <c r="C59" s="529"/>
      <c r="D59" s="536"/>
      <c r="E59" s="537"/>
      <c r="F59" s="537"/>
      <c r="G59" s="537"/>
      <c r="H59" s="538"/>
    </row>
    <row r="60" spans="1:8" ht="24" customHeight="1" thickBot="1" x14ac:dyDescent="0.35">
      <c r="A60" s="164"/>
      <c r="B60" s="528" t="s">
        <v>890</v>
      </c>
      <c r="C60" s="529"/>
      <c r="D60" s="530"/>
      <c r="E60" s="531"/>
      <c r="F60" s="531"/>
      <c r="G60" s="531"/>
      <c r="H60" s="532"/>
    </row>
    <row r="61" spans="1:8" ht="24" customHeight="1" thickBot="1" x14ac:dyDescent="0.35">
      <c r="A61" s="164"/>
      <c r="B61" s="528" t="s">
        <v>890</v>
      </c>
      <c r="C61" s="529"/>
      <c r="D61" s="530"/>
      <c r="E61" s="531"/>
      <c r="F61" s="531"/>
      <c r="G61" s="531"/>
      <c r="H61" s="532"/>
    </row>
    <row r="62" spans="1:8" ht="24" customHeight="1" thickBot="1" x14ac:dyDescent="0.35">
      <c r="A62" s="164"/>
      <c r="B62" s="528" t="s">
        <v>890</v>
      </c>
      <c r="C62" s="529"/>
      <c r="D62" s="530"/>
      <c r="E62" s="531"/>
      <c r="F62" s="531"/>
      <c r="G62" s="531"/>
      <c r="H62" s="532"/>
    </row>
    <row r="63" spans="1:8" ht="24" customHeight="1" thickBot="1" x14ac:dyDescent="0.35">
      <c r="A63" s="164"/>
      <c r="B63" s="528" t="s">
        <v>890</v>
      </c>
      <c r="C63" s="529"/>
      <c r="D63" s="530"/>
      <c r="E63" s="531"/>
      <c r="F63" s="531"/>
      <c r="G63" s="531"/>
      <c r="H63" s="532"/>
    </row>
    <row r="64" spans="1:8" ht="15" thickBot="1" x14ac:dyDescent="0.35">
      <c r="A64" s="533" t="s">
        <v>1118</v>
      </c>
      <c r="B64" s="534"/>
      <c r="C64" s="534"/>
      <c r="D64" s="534"/>
      <c r="E64" s="534"/>
      <c r="F64" s="534"/>
      <c r="G64" s="534"/>
      <c r="H64" s="535"/>
    </row>
    <row r="65" spans="1:8" ht="15" thickBot="1" x14ac:dyDescent="0.35">
      <c r="A65" s="545" t="s">
        <v>1119</v>
      </c>
      <c r="B65" s="546"/>
      <c r="C65" s="546"/>
      <c r="D65" s="546" t="s">
        <v>1120</v>
      </c>
      <c r="E65" s="546"/>
      <c r="F65" s="546"/>
      <c r="G65" s="546"/>
      <c r="H65" s="547"/>
    </row>
    <row r="66" spans="1:8" ht="19.95" customHeight="1" x14ac:dyDescent="0.3">
      <c r="A66" s="548"/>
      <c r="B66" s="549"/>
      <c r="C66" s="549"/>
      <c r="D66" s="549"/>
      <c r="E66" s="549"/>
      <c r="F66" s="549"/>
      <c r="G66" s="549"/>
      <c r="H66" s="550"/>
    </row>
    <row r="67" spans="1:8" ht="19.95" customHeight="1" x14ac:dyDescent="0.3">
      <c r="A67" s="542"/>
      <c r="B67" s="543"/>
      <c r="C67" s="543"/>
      <c r="D67" s="543"/>
      <c r="E67" s="543"/>
      <c r="F67" s="543"/>
      <c r="G67" s="543"/>
      <c r="H67" s="544"/>
    </row>
    <row r="68" spans="1:8" ht="19.95" customHeight="1" x14ac:dyDescent="0.3">
      <c r="A68" s="542"/>
      <c r="B68" s="543"/>
      <c r="C68" s="543"/>
      <c r="D68" s="543"/>
      <c r="E68" s="543"/>
      <c r="F68" s="543"/>
      <c r="G68" s="543"/>
      <c r="H68" s="544"/>
    </row>
    <row r="69" spans="1:8" ht="19.95" customHeight="1" x14ac:dyDescent="0.3">
      <c r="A69" s="542"/>
      <c r="B69" s="543"/>
      <c r="C69" s="543"/>
      <c r="D69" s="543"/>
      <c r="E69" s="543"/>
      <c r="F69" s="543"/>
      <c r="G69" s="543"/>
      <c r="H69" s="544"/>
    </row>
    <row r="70" spans="1:8" ht="19.95" customHeight="1" x14ac:dyDescent="0.3">
      <c r="A70" s="542"/>
      <c r="B70" s="543"/>
      <c r="C70" s="543"/>
      <c r="D70" s="543"/>
      <c r="E70" s="543"/>
      <c r="F70" s="543"/>
      <c r="G70" s="543"/>
      <c r="H70" s="544"/>
    </row>
    <row r="71" spans="1:8" ht="19.95" customHeight="1" thickBot="1" x14ac:dyDescent="0.35">
      <c r="A71" s="539"/>
      <c r="B71" s="540"/>
      <c r="C71" s="540"/>
      <c r="D71" s="540"/>
      <c r="E71" s="540"/>
      <c r="F71" s="540"/>
      <c r="G71" s="540"/>
      <c r="H71" s="541"/>
    </row>
  </sheetData>
  <mergeCells count="110">
    <mergeCell ref="A71:C71"/>
    <mergeCell ref="D71:H71"/>
    <mergeCell ref="A68:C68"/>
    <mergeCell ref="D68:H68"/>
    <mergeCell ref="A69:C69"/>
    <mergeCell ref="D69:H69"/>
    <mergeCell ref="A70:C70"/>
    <mergeCell ref="D70:H70"/>
    <mergeCell ref="A65:C65"/>
    <mergeCell ref="D65:H65"/>
    <mergeCell ref="A66:C66"/>
    <mergeCell ref="D66:H66"/>
    <mergeCell ref="A67:C67"/>
    <mergeCell ref="D67:H67"/>
    <mergeCell ref="B33:C33"/>
    <mergeCell ref="D33:E33"/>
    <mergeCell ref="B38:C38"/>
    <mergeCell ref="D38:E38"/>
    <mergeCell ref="B39:C39"/>
    <mergeCell ref="D39:E39"/>
    <mergeCell ref="A64:H64"/>
    <mergeCell ref="D35:E35"/>
    <mergeCell ref="B36:C36"/>
    <mergeCell ref="D36:E36"/>
    <mergeCell ref="B37:C37"/>
    <mergeCell ref="D37:E37"/>
    <mergeCell ref="G37:H37"/>
    <mergeCell ref="G38:H38"/>
    <mergeCell ref="G39:H39"/>
    <mergeCell ref="B58:C58"/>
    <mergeCell ref="D58:H58"/>
    <mergeCell ref="B57:C57"/>
    <mergeCell ref="D57:H57"/>
    <mergeCell ref="B63:C63"/>
    <mergeCell ref="D63:H63"/>
    <mergeCell ref="B59:C59"/>
    <mergeCell ref="D59:H59"/>
    <mergeCell ref="B60:C60"/>
    <mergeCell ref="G30:H30"/>
    <mergeCell ref="B29:C29"/>
    <mergeCell ref="D29:E29"/>
    <mergeCell ref="D30:E30"/>
    <mergeCell ref="B30:C30"/>
    <mergeCell ref="B31:C31"/>
    <mergeCell ref="D31:E31"/>
    <mergeCell ref="B32:C32"/>
    <mergeCell ref="D32:E32"/>
    <mergeCell ref="D61:H61"/>
    <mergeCell ref="B62:C62"/>
    <mergeCell ref="D62:H62"/>
    <mergeCell ref="B54:C54"/>
    <mergeCell ref="D54:H54"/>
    <mergeCell ref="B55:C55"/>
    <mergeCell ref="D55:H55"/>
    <mergeCell ref="B56:C56"/>
    <mergeCell ref="D56:H56"/>
    <mergeCell ref="D60:H60"/>
    <mergeCell ref="B61:C61"/>
    <mergeCell ref="B51:C51"/>
    <mergeCell ref="D51:H51"/>
    <mergeCell ref="B52:C52"/>
    <mergeCell ref="D52:H52"/>
    <mergeCell ref="B53:C53"/>
    <mergeCell ref="D53:H53"/>
    <mergeCell ref="A50:H50"/>
    <mergeCell ref="A48:H48"/>
    <mergeCell ref="A49:H49"/>
    <mergeCell ref="A40:H40"/>
    <mergeCell ref="A41:H45"/>
    <mergeCell ref="A46:H46"/>
    <mergeCell ref="A47:H47"/>
    <mergeCell ref="G36:H36"/>
    <mergeCell ref="A12:A13"/>
    <mergeCell ref="B12:D12"/>
    <mergeCell ref="B13:D13"/>
    <mergeCell ref="A28:H28"/>
    <mergeCell ref="B14:D14"/>
    <mergeCell ref="F14:H14"/>
    <mergeCell ref="B16:C16"/>
    <mergeCell ref="F16:H16"/>
    <mergeCell ref="B17:C17"/>
    <mergeCell ref="F17:H17"/>
    <mergeCell ref="F18:H18"/>
    <mergeCell ref="B34:C34"/>
    <mergeCell ref="D34:E34"/>
    <mergeCell ref="B35:C35"/>
    <mergeCell ref="G31:H31"/>
    <mergeCell ref="G32:H32"/>
    <mergeCell ref="G33:H33"/>
    <mergeCell ref="G34:H34"/>
    <mergeCell ref="G35:H35"/>
    <mergeCell ref="A1:H1"/>
    <mergeCell ref="B3:D3"/>
    <mergeCell ref="F3:H3"/>
    <mergeCell ref="B2:H2"/>
    <mergeCell ref="G29:H29"/>
    <mergeCell ref="F9:H9"/>
    <mergeCell ref="A11:H11"/>
    <mergeCell ref="A21:H21"/>
    <mergeCell ref="B19:H19"/>
    <mergeCell ref="B4:D4"/>
    <mergeCell ref="F4:H4"/>
    <mergeCell ref="B5:D5"/>
    <mergeCell ref="F5:H5"/>
    <mergeCell ref="D7:H7"/>
    <mergeCell ref="D8:H8"/>
    <mergeCell ref="C23:D23"/>
    <mergeCell ref="C24:D24"/>
    <mergeCell ref="C25:D25"/>
    <mergeCell ref="C26:D26"/>
  </mergeCells>
  <dataValidations count="1">
    <dataValidation type="date" allowBlank="1" showInputMessage="1" showErrorMessage="1" sqref="A52:A63" xr:uid="{00000000-0002-0000-0100-000000000000}">
      <formula1>1</formula1>
      <formula2>256036</formula2>
    </dataValidation>
  </dataValidations>
  <pageMargins left="0.7" right="0.7" top="0.75" bottom="0.75" header="0.3" footer="0.3"/>
  <pageSetup paperSize="9" scale="81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3AFA315-5C61-4465-BDB2-26FA57F7F9B9}">
            <xm:f>IF($B52=données!$K$50,1,0)</xm:f>
            <x14:dxf>
              <fill>
                <patternFill>
                  <bgColor rgb="FF92D050"/>
                </patternFill>
              </fill>
            </x14:dxf>
          </x14:cfRule>
          <x14:cfRule type="expression" priority="4" id="{3A8EAE12-1FF2-486C-B804-F574B6A14FC9}">
            <xm:f>IF($B52=données!$K$49,1,0)</xm:f>
            <x14:dxf>
              <fill>
                <patternFill>
                  <bgColor rgb="FFFFC000"/>
                </patternFill>
              </fill>
            </x14:dxf>
          </x14:cfRule>
          <xm:sqref>A52:H52 D57:D59 D53:H56 D60:H63 A53:C63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données!$J$3:$J$5</xm:f>
          </x14:formula1>
          <xm:sqref>B3:D3</xm:sqref>
        </x14:dataValidation>
        <x14:dataValidation type="list" allowBlank="1" showInputMessage="1" showErrorMessage="1" xr:uid="{00000000-0002-0000-0100-000002000000}">
          <x14:formula1>
            <xm:f>données!$V$4:$V$18</xm:f>
          </x14:formula1>
          <xm:sqref>B52:C63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H46"/>
  <sheetViews>
    <sheetView topLeftCell="A21" zoomScaleNormal="100" zoomScalePageLayoutView="70" workbookViewId="0">
      <selection activeCell="A24" sqref="A24:H29"/>
    </sheetView>
  </sheetViews>
  <sheetFormatPr baseColWidth="10" defaultRowHeight="14.4" x14ac:dyDescent="0.3"/>
  <cols>
    <col min="1" max="8" width="19" customWidth="1"/>
  </cols>
  <sheetData>
    <row r="1" spans="1:8" ht="59.55" customHeight="1" thickBot="1" x14ac:dyDescent="0.35">
      <c r="A1" s="439" t="s">
        <v>1014</v>
      </c>
      <c r="B1" s="440"/>
      <c r="C1" s="440"/>
      <c r="D1" s="440"/>
      <c r="E1" s="440"/>
      <c r="F1" s="440"/>
      <c r="G1" s="440"/>
      <c r="H1" s="441"/>
    </row>
    <row r="2" spans="1:8" ht="15" customHeight="1" thickBot="1" x14ac:dyDescent="0.35">
      <c r="A2" s="576" t="s">
        <v>1005</v>
      </c>
      <c r="B2" s="577"/>
      <c r="C2" s="577"/>
      <c r="D2" s="577"/>
      <c r="E2" s="577"/>
      <c r="F2" s="577"/>
      <c r="G2" s="577"/>
      <c r="H2" s="578"/>
    </row>
    <row r="3" spans="1:8" ht="15" customHeight="1" thickBot="1" x14ac:dyDescent="0.35">
      <c r="A3" s="72"/>
      <c r="B3" s="73"/>
      <c r="C3" s="74"/>
      <c r="D3" s="74"/>
      <c r="E3" s="75"/>
      <c r="F3" s="75"/>
      <c r="G3" s="76"/>
      <c r="H3" s="77"/>
    </row>
    <row r="4" spans="1:8" ht="15" customHeight="1" thickBot="1" x14ac:dyDescent="0.35">
      <c r="A4" s="71" t="s">
        <v>989</v>
      </c>
      <c r="B4" s="581" t="str">
        <f>'Fiche situation com 360°'!B3:D3</f>
        <v>Sélectionnez</v>
      </c>
      <c r="C4" s="582"/>
      <c r="D4" s="583"/>
      <c r="E4" s="78" t="s">
        <v>922</v>
      </c>
      <c r="F4" s="584" t="str">
        <f>'Fiche situation com 360°'!F3:H3</f>
        <v>Sélectionnez</v>
      </c>
      <c r="G4" s="585"/>
      <c r="H4" s="586"/>
    </row>
    <row r="5" spans="1:8" ht="15" customHeight="1" thickBot="1" x14ac:dyDescent="0.35">
      <c r="A5" s="79" t="s">
        <v>990</v>
      </c>
      <c r="B5" s="473">
        <f>'Fiche situation com 360°'!B4:D4</f>
        <v>0</v>
      </c>
      <c r="C5" s="474"/>
      <c r="D5" s="475"/>
      <c r="E5" s="80" t="s">
        <v>1</v>
      </c>
      <c r="F5" s="473">
        <f>'Fiche situation com 360°'!F4:H4</f>
        <v>0</v>
      </c>
      <c r="G5" s="474"/>
      <c r="H5" s="475"/>
    </row>
    <row r="6" spans="1:8" ht="15" customHeight="1" thickBot="1" x14ac:dyDescent="0.35">
      <c r="A6" s="81" t="s">
        <v>2</v>
      </c>
      <c r="B6" s="587">
        <f>'Fiche situation com 360°'!B5:D5</f>
        <v>0</v>
      </c>
      <c r="C6" s="582"/>
      <c r="D6" s="583"/>
      <c r="E6" s="82" t="s">
        <v>3</v>
      </c>
      <c r="F6" s="452">
        <f>'Fiche situation com 360°'!F5:H5</f>
        <v>0</v>
      </c>
      <c r="G6" s="453"/>
      <c r="H6" s="454"/>
    </row>
    <row r="7" spans="1:8" ht="15" customHeight="1" thickBot="1" x14ac:dyDescent="0.35">
      <c r="A7" s="83" t="s">
        <v>964</v>
      </c>
      <c r="B7" s="56"/>
      <c r="C7" s="56"/>
      <c r="D7" s="56"/>
      <c r="E7" s="56"/>
      <c r="F7" s="56"/>
      <c r="G7" s="56"/>
      <c r="H7" s="84"/>
    </row>
    <row r="8" spans="1:8" ht="15" customHeight="1" thickBot="1" x14ac:dyDescent="0.35">
      <c r="A8" s="85" t="s">
        <v>4</v>
      </c>
      <c r="B8" s="166">
        <f>'Fiche situation com 360°'!B7</f>
        <v>0</v>
      </c>
      <c r="C8" s="87" t="s">
        <v>7</v>
      </c>
      <c r="D8" s="470">
        <f>'Fiche situation com 360°'!D7:H7</f>
        <v>0</v>
      </c>
      <c r="E8" s="471"/>
      <c r="F8" s="471"/>
      <c r="G8" s="471"/>
      <c r="H8" s="472"/>
    </row>
    <row r="9" spans="1:8" ht="15" customHeight="1" thickBot="1" x14ac:dyDescent="0.35">
      <c r="A9" s="85" t="s">
        <v>5</v>
      </c>
      <c r="B9" s="166">
        <f>'Fiche situation com 360°'!B8</f>
        <v>0</v>
      </c>
      <c r="C9" s="87" t="s">
        <v>6</v>
      </c>
      <c r="D9" s="473">
        <f>'Fiche situation com 360°'!D8:H8</f>
        <v>0</v>
      </c>
      <c r="E9" s="474"/>
      <c r="F9" s="474"/>
      <c r="G9" s="474"/>
      <c r="H9" s="475"/>
    </row>
    <row r="10" spans="1:8" ht="15" customHeight="1" thickBot="1" x14ac:dyDescent="0.35">
      <c r="A10" s="85" t="s">
        <v>965</v>
      </c>
      <c r="B10" s="167">
        <f>'Fiche situation com 360°'!B9</f>
        <v>0</v>
      </c>
      <c r="C10" s="87"/>
      <c r="D10" s="75"/>
      <c r="E10" s="80" t="s">
        <v>966</v>
      </c>
      <c r="F10" s="452">
        <f>'Fiche situation com 360°'!F9:H9</f>
        <v>0</v>
      </c>
      <c r="G10" s="453"/>
      <c r="H10" s="454"/>
    </row>
    <row r="11" spans="1:8" ht="15" customHeight="1" thickBot="1" x14ac:dyDescent="0.35">
      <c r="A11" s="89"/>
      <c r="B11" s="56"/>
      <c r="C11" s="56"/>
      <c r="D11" s="56"/>
      <c r="E11" s="56"/>
      <c r="F11" s="56"/>
      <c r="G11" s="56"/>
      <c r="H11" s="84"/>
    </row>
    <row r="12" spans="1:8" ht="15" thickBot="1" x14ac:dyDescent="0.35">
      <c r="A12" s="455" t="s">
        <v>1028</v>
      </c>
      <c r="B12" s="456"/>
      <c r="C12" s="456"/>
      <c r="D12" s="456"/>
      <c r="E12" s="456"/>
      <c r="F12" s="456"/>
      <c r="G12" s="456"/>
      <c r="H12" s="457"/>
    </row>
    <row r="13" spans="1:8" x14ac:dyDescent="0.3">
      <c r="A13" s="553"/>
      <c r="B13" s="554"/>
      <c r="C13" s="554"/>
      <c r="D13" s="554"/>
      <c r="E13" s="554"/>
      <c r="F13" s="554"/>
      <c r="G13" s="554"/>
      <c r="H13" s="555"/>
    </row>
    <row r="14" spans="1:8" x14ac:dyDescent="0.3">
      <c r="A14" s="556"/>
      <c r="B14" s="557"/>
      <c r="C14" s="557"/>
      <c r="D14" s="557"/>
      <c r="E14" s="557"/>
      <c r="F14" s="557"/>
      <c r="G14" s="557"/>
      <c r="H14" s="558"/>
    </row>
    <row r="15" spans="1:8" x14ac:dyDescent="0.3">
      <c r="A15" s="556"/>
      <c r="B15" s="557"/>
      <c r="C15" s="557"/>
      <c r="D15" s="557"/>
      <c r="E15" s="557"/>
      <c r="F15" s="557"/>
      <c r="G15" s="557"/>
      <c r="H15" s="558"/>
    </row>
    <row r="16" spans="1:8" ht="47.55" customHeight="1" thickBot="1" x14ac:dyDescent="0.35">
      <c r="A16" s="559"/>
      <c r="B16" s="560"/>
      <c r="C16" s="560"/>
      <c r="D16" s="560"/>
      <c r="E16" s="560"/>
      <c r="F16" s="560"/>
      <c r="G16" s="560"/>
      <c r="H16" s="561"/>
    </row>
    <row r="17" spans="1:8" ht="15" thickBot="1" x14ac:dyDescent="0.35">
      <c r="A17" s="455" t="s">
        <v>974</v>
      </c>
      <c r="B17" s="456"/>
      <c r="C17" s="456"/>
      <c r="D17" s="456"/>
      <c r="E17" s="456"/>
      <c r="F17" s="456"/>
      <c r="G17" s="456"/>
      <c r="H17" s="457"/>
    </row>
    <row r="18" spans="1:8" ht="15" thickBot="1" x14ac:dyDescent="0.35">
      <c r="A18" s="168"/>
      <c r="B18" s="110"/>
      <c r="C18" s="110"/>
      <c r="D18" s="110"/>
      <c r="E18" s="110"/>
      <c r="F18" s="110"/>
      <c r="G18" s="110"/>
      <c r="H18" s="169"/>
    </row>
    <row r="19" spans="1:8" ht="15" thickBot="1" x14ac:dyDescent="0.35">
      <c r="A19" s="252" t="s">
        <v>973</v>
      </c>
      <c r="B19" s="566" t="s">
        <v>977</v>
      </c>
      <c r="C19" s="567"/>
      <c r="D19" s="56"/>
      <c r="E19" s="253" t="s">
        <v>891</v>
      </c>
      <c r="F19" s="565"/>
      <c r="G19" s="564"/>
      <c r="H19" s="84"/>
    </row>
    <row r="20" spans="1:8" ht="15" thickBot="1" x14ac:dyDescent="0.35">
      <c r="A20" s="172"/>
      <c r="B20" s="56"/>
      <c r="C20" s="56"/>
      <c r="D20" s="56"/>
      <c r="E20" s="171"/>
      <c r="F20" s="171"/>
      <c r="G20" s="171"/>
      <c r="H20" s="84"/>
    </row>
    <row r="21" spans="1:8" ht="15" thickBot="1" x14ac:dyDescent="0.35">
      <c r="A21" s="27" t="s">
        <v>1121</v>
      </c>
      <c r="B21" s="286" t="s">
        <v>1122</v>
      </c>
      <c r="C21" s="281"/>
      <c r="D21" s="286" t="s">
        <v>1123</v>
      </c>
      <c r="E21" s="282"/>
      <c r="F21" s="568" t="s">
        <v>1126</v>
      </c>
      <c r="G21" s="569"/>
      <c r="H21" s="283"/>
    </row>
    <row r="22" spans="1:8" ht="15" thickBot="1" x14ac:dyDescent="0.35">
      <c r="A22" s="284"/>
      <c r="B22" s="287" t="s">
        <v>1124</v>
      </c>
      <c r="C22" s="281"/>
      <c r="D22" s="288" t="s">
        <v>1125</v>
      </c>
      <c r="E22" s="282"/>
      <c r="F22" s="285"/>
      <c r="G22" s="285"/>
      <c r="H22" s="156"/>
    </row>
    <row r="23" spans="1:8" ht="15" thickBot="1" x14ac:dyDescent="0.35">
      <c r="A23" s="455" t="s">
        <v>1127</v>
      </c>
      <c r="B23" s="456"/>
      <c r="C23" s="456"/>
      <c r="D23" s="456"/>
      <c r="E23" s="456"/>
      <c r="F23" s="456"/>
      <c r="G23" s="456"/>
      <c r="H23" s="457"/>
    </row>
    <row r="24" spans="1:8" x14ac:dyDescent="0.3">
      <c r="A24" s="404"/>
      <c r="B24" s="405"/>
      <c r="C24" s="405"/>
      <c r="D24" s="405"/>
      <c r="E24" s="405"/>
      <c r="F24" s="405"/>
      <c r="G24" s="405"/>
      <c r="H24" s="406"/>
    </row>
    <row r="25" spans="1:8" s="64" customFormat="1" x14ac:dyDescent="0.3">
      <c r="A25" s="420"/>
      <c r="B25" s="421"/>
      <c r="C25" s="421"/>
      <c r="D25" s="421"/>
      <c r="E25" s="421"/>
      <c r="F25" s="421"/>
      <c r="G25" s="421"/>
      <c r="H25" s="422"/>
    </row>
    <row r="26" spans="1:8" s="64" customFormat="1" x14ac:dyDescent="0.3">
      <c r="A26" s="420"/>
      <c r="B26" s="421"/>
      <c r="C26" s="421"/>
      <c r="D26" s="421"/>
      <c r="E26" s="421"/>
      <c r="F26" s="421"/>
      <c r="G26" s="421"/>
      <c r="H26" s="422"/>
    </row>
    <row r="27" spans="1:8" s="64" customFormat="1" x14ac:dyDescent="0.3">
      <c r="A27" s="420"/>
      <c r="B27" s="421"/>
      <c r="C27" s="421"/>
      <c r="D27" s="421"/>
      <c r="E27" s="421"/>
      <c r="F27" s="421"/>
      <c r="G27" s="421"/>
      <c r="H27" s="422"/>
    </row>
    <row r="28" spans="1:8" s="64" customFormat="1" x14ac:dyDescent="0.3">
      <c r="A28" s="420"/>
      <c r="B28" s="421"/>
      <c r="C28" s="421"/>
      <c r="D28" s="421"/>
      <c r="E28" s="421"/>
      <c r="F28" s="421"/>
      <c r="G28" s="421"/>
      <c r="H28" s="422"/>
    </row>
    <row r="29" spans="1:8" s="64" customFormat="1" ht="15" thickBot="1" x14ac:dyDescent="0.35">
      <c r="A29" s="423"/>
      <c r="B29" s="424"/>
      <c r="C29" s="424"/>
      <c r="D29" s="424"/>
      <c r="E29" s="424"/>
      <c r="F29" s="424"/>
      <c r="G29" s="424"/>
      <c r="H29" s="425"/>
    </row>
    <row r="30" spans="1:8" ht="15" thickBot="1" x14ac:dyDescent="0.35">
      <c r="A30" s="573" t="s">
        <v>979</v>
      </c>
      <c r="B30" s="574"/>
      <c r="C30" s="574"/>
      <c r="D30" s="574"/>
      <c r="E30" s="574"/>
      <c r="F30" s="574"/>
      <c r="G30" s="574"/>
      <c r="H30" s="575"/>
    </row>
    <row r="31" spans="1:8" ht="22.05" customHeight="1" thickBot="1" x14ac:dyDescent="0.35">
      <c r="A31" s="571" t="s">
        <v>1128</v>
      </c>
      <c r="B31" s="572"/>
      <c r="C31" s="291"/>
      <c r="D31" s="173"/>
      <c r="E31" s="173"/>
      <c r="F31" s="110"/>
      <c r="G31" s="110"/>
      <c r="H31" s="169"/>
    </row>
    <row r="32" spans="1:8" ht="15" thickBot="1" x14ac:dyDescent="0.35">
      <c r="A32" s="571" t="s">
        <v>1129</v>
      </c>
      <c r="B32" s="572"/>
      <c r="C32" s="290"/>
      <c r="E32" s="1"/>
      <c r="F32" s="1"/>
      <c r="G32" s="421"/>
      <c r="H32" s="422"/>
    </row>
    <row r="33" spans="1:8" ht="15" thickBot="1" x14ac:dyDescent="0.35">
      <c r="A33" s="571" t="s">
        <v>1130</v>
      </c>
      <c r="B33" s="572"/>
      <c r="C33" s="289"/>
      <c r="D33" s="255" t="s">
        <v>978</v>
      </c>
      <c r="E33" s="579"/>
      <c r="F33" s="580"/>
      <c r="G33" s="76"/>
      <c r="H33" s="77"/>
    </row>
    <row r="34" spans="1:8" ht="15" thickBot="1" x14ac:dyDescent="0.35">
      <c r="A34" s="571" t="s">
        <v>1131</v>
      </c>
      <c r="B34" s="572"/>
      <c r="C34" s="292"/>
      <c r="D34" s="254"/>
      <c r="E34" s="254"/>
      <c r="F34" s="254"/>
      <c r="G34" s="254"/>
      <c r="H34" s="77"/>
    </row>
    <row r="35" spans="1:8" ht="15" thickBot="1" x14ac:dyDescent="0.35">
      <c r="A35" s="170"/>
      <c r="B35" s="174"/>
      <c r="C35" s="75"/>
      <c r="D35" s="254"/>
      <c r="E35" s="254"/>
      <c r="F35" s="254"/>
      <c r="G35" s="254"/>
      <c r="H35" s="77"/>
    </row>
    <row r="36" spans="1:8" ht="15" thickBot="1" x14ac:dyDescent="0.35">
      <c r="A36" s="551" t="s">
        <v>1037</v>
      </c>
      <c r="B36" s="552"/>
      <c r="C36" s="562"/>
      <c r="D36" s="563"/>
      <c r="E36" s="564"/>
      <c r="F36" s="76"/>
      <c r="G36" s="76"/>
      <c r="H36" s="77"/>
    </row>
    <row r="37" spans="1:8" ht="15" thickBot="1" x14ac:dyDescent="0.35">
      <c r="A37" s="551" t="s">
        <v>1038</v>
      </c>
      <c r="B37" s="552"/>
      <c r="C37" s="562"/>
      <c r="D37" s="563"/>
      <c r="E37" s="564"/>
      <c r="F37" s="76"/>
      <c r="G37" s="76"/>
      <c r="H37" s="77"/>
    </row>
    <row r="38" spans="1:8" ht="15" thickBot="1" x14ac:dyDescent="0.35">
      <c r="A38" s="551" t="s">
        <v>1007</v>
      </c>
      <c r="B38" s="552"/>
      <c r="C38" s="562"/>
      <c r="D38" s="563"/>
      <c r="E38" s="564"/>
      <c r="F38" s="56"/>
      <c r="G38" s="56"/>
      <c r="H38" s="84"/>
    </row>
    <row r="39" spans="1:8" ht="15" thickBot="1" x14ac:dyDescent="0.35">
      <c r="A39" s="57"/>
      <c r="B39" s="155"/>
      <c r="C39" s="175"/>
      <c r="D39" s="175"/>
      <c r="E39" s="175"/>
      <c r="F39" s="155"/>
      <c r="G39" s="155"/>
      <c r="H39" s="156"/>
    </row>
    <row r="40" spans="1:8" ht="15" thickBot="1" x14ac:dyDescent="0.35">
      <c r="A40" s="576" t="s">
        <v>897</v>
      </c>
      <c r="B40" s="577"/>
      <c r="C40" s="577"/>
      <c r="D40" s="577"/>
      <c r="E40" s="577"/>
      <c r="F40" s="577"/>
      <c r="G40" s="577"/>
      <c r="H40" s="578"/>
    </row>
    <row r="41" spans="1:8" ht="15" thickBot="1" x14ac:dyDescent="0.35">
      <c r="A41" s="168"/>
      <c r="B41" s="110"/>
      <c r="C41" s="110"/>
      <c r="D41" s="110"/>
      <c r="E41" s="110"/>
      <c r="F41" s="110"/>
      <c r="G41" s="110"/>
      <c r="H41" s="169"/>
    </row>
    <row r="42" spans="1:8" ht="15" thickBot="1" x14ac:dyDescent="0.35">
      <c r="A42" s="568" t="s">
        <v>1017</v>
      </c>
      <c r="B42" s="570"/>
      <c r="C42" s="570"/>
      <c r="D42" s="569"/>
      <c r="E42" s="292" t="s">
        <v>890</v>
      </c>
      <c r="F42" s="253" t="s">
        <v>891</v>
      </c>
      <c r="G42" s="565"/>
      <c r="H42" s="564"/>
    </row>
    <row r="43" spans="1:8" ht="15" thickBot="1" x14ac:dyDescent="0.35">
      <c r="A43" s="89"/>
      <c r="B43" s="56"/>
      <c r="C43" s="56"/>
      <c r="D43" s="56"/>
      <c r="E43" s="56"/>
      <c r="F43" s="56"/>
      <c r="G43" s="56"/>
      <c r="H43" s="84"/>
    </row>
    <row r="44" spans="1:8" ht="15" thickBot="1" x14ac:dyDescent="0.35">
      <c r="A44" s="89"/>
      <c r="B44" s="421" t="s">
        <v>1132</v>
      </c>
      <c r="C44" s="421"/>
      <c r="D44" s="421"/>
      <c r="E44" s="421"/>
      <c r="F44" s="422"/>
      <c r="G44" s="283"/>
      <c r="H44" s="84"/>
    </row>
    <row r="45" spans="1:8" ht="15" thickBot="1" x14ac:dyDescent="0.35">
      <c r="A45" s="293"/>
      <c r="B45" s="421" t="s">
        <v>1133</v>
      </c>
      <c r="C45" s="421"/>
      <c r="D45" s="421"/>
      <c r="E45" s="421"/>
      <c r="F45" s="422"/>
      <c r="G45" s="283"/>
      <c r="H45" s="84"/>
    </row>
    <row r="46" spans="1:8" ht="15" thickBot="1" x14ac:dyDescent="0.35">
      <c r="A46" s="57"/>
      <c r="B46" s="155"/>
      <c r="C46" s="155"/>
      <c r="D46" s="155"/>
      <c r="E46" s="155"/>
      <c r="F46" s="155"/>
      <c r="G46" s="155"/>
      <c r="H46" s="156"/>
    </row>
  </sheetData>
  <mergeCells count="37">
    <mergeCell ref="A1:H1"/>
    <mergeCell ref="A12:H12"/>
    <mergeCell ref="D9:H9"/>
    <mergeCell ref="F10:H10"/>
    <mergeCell ref="A2:H2"/>
    <mergeCell ref="B4:D4"/>
    <mergeCell ref="F4:H4"/>
    <mergeCell ref="B5:D5"/>
    <mergeCell ref="F5:H5"/>
    <mergeCell ref="B6:D6"/>
    <mergeCell ref="F6:H6"/>
    <mergeCell ref="D8:H8"/>
    <mergeCell ref="A33:B33"/>
    <mergeCell ref="G32:H32"/>
    <mergeCell ref="A30:H30"/>
    <mergeCell ref="A40:H40"/>
    <mergeCell ref="G42:H42"/>
    <mergeCell ref="E33:F33"/>
    <mergeCell ref="A34:B34"/>
    <mergeCell ref="A31:B31"/>
    <mergeCell ref="A32:B32"/>
    <mergeCell ref="B44:F44"/>
    <mergeCell ref="B45:F45"/>
    <mergeCell ref="A36:B36"/>
    <mergeCell ref="A13:H16"/>
    <mergeCell ref="A37:B37"/>
    <mergeCell ref="A38:B38"/>
    <mergeCell ref="C36:E36"/>
    <mergeCell ref="C37:E37"/>
    <mergeCell ref="C38:E38"/>
    <mergeCell ref="A23:H23"/>
    <mergeCell ref="F19:G19"/>
    <mergeCell ref="A17:H17"/>
    <mergeCell ref="B19:C19"/>
    <mergeCell ref="F21:G21"/>
    <mergeCell ref="A24:H29"/>
    <mergeCell ref="A42:D42"/>
  </mergeCells>
  <pageMargins left="0.7" right="0.7" top="0.75" bottom="0.75" header="0.3" footer="0.3"/>
  <pageSetup paperSize="9" scale="86" orientation="landscape" r:id="rId1"/>
  <headerFooter>
    <oddHeader>&amp;L&amp;"-,Gras"MDPH du Pas-de-Calais&amp;C&amp;"-,Gras"Cellule Situation Alarmante
Formulaire Accompagnement&amp;R&amp;"-,Gras"Fiche Situation</oddHead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données!$F$17:$F$22</xm:f>
          </x14:formula1>
          <xm:sqref>E42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H50"/>
  <sheetViews>
    <sheetView zoomScaleNormal="100" zoomScaleSheetLayoutView="30" workbookViewId="0">
      <selection activeCell="A16" sqref="A16:B16"/>
    </sheetView>
  </sheetViews>
  <sheetFormatPr baseColWidth="10" defaultRowHeight="14.4" x14ac:dyDescent="0.3"/>
  <cols>
    <col min="1" max="8" width="19" customWidth="1"/>
  </cols>
  <sheetData>
    <row r="1" spans="1:8" ht="59.55" customHeight="1" thickBot="1" x14ac:dyDescent="0.35">
      <c r="A1" s="590" t="s">
        <v>1036</v>
      </c>
      <c r="B1" s="591"/>
      <c r="C1" s="591"/>
      <c r="D1" s="591"/>
      <c r="E1" s="591"/>
      <c r="F1" s="591"/>
      <c r="G1" s="591"/>
      <c r="H1" s="592"/>
    </row>
    <row r="2" spans="1:8" ht="15" thickBot="1" x14ac:dyDescent="0.35">
      <c r="A2" s="593" t="s">
        <v>1005</v>
      </c>
      <c r="B2" s="594"/>
      <c r="C2" s="594"/>
      <c r="D2" s="594"/>
      <c r="E2" s="594"/>
      <c r="F2" s="594"/>
      <c r="G2" s="594"/>
      <c r="H2" s="595"/>
    </row>
    <row r="3" spans="1:8" ht="15" thickBot="1" x14ac:dyDescent="0.35">
      <c r="A3" s="149"/>
      <c r="B3" s="150"/>
      <c r="C3" s="151"/>
      <c r="D3" s="151"/>
      <c r="E3" s="152"/>
      <c r="F3" s="152"/>
      <c r="G3" s="153"/>
      <c r="H3" s="154"/>
    </row>
    <row r="4" spans="1:8" ht="15" thickBot="1" x14ac:dyDescent="0.35">
      <c r="A4" s="71" t="s">
        <v>989</v>
      </c>
      <c r="B4" s="581" t="e">
        <f>'Fiche saisine COM 360°'!#REF!</f>
        <v>#REF!</v>
      </c>
      <c r="C4" s="582"/>
      <c r="D4" s="583"/>
      <c r="E4" s="78" t="s">
        <v>922</v>
      </c>
      <c r="F4" s="584" t="e">
        <f>'Fiche saisine COM 360°'!#REF!</f>
        <v>#REF!</v>
      </c>
      <c r="G4" s="585"/>
      <c r="H4" s="586"/>
    </row>
    <row r="5" spans="1:8" ht="15" thickBot="1" x14ac:dyDescent="0.35">
      <c r="A5" s="79" t="s">
        <v>990</v>
      </c>
      <c r="B5" s="473" t="e">
        <f>'Fiche saisine COM 360°'!#REF!</f>
        <v>#REF!</v>
      </c>
      <c r="C5" s="474"/>
      <c r="D5" s="475"/>
      <c r="E5" s="80" t="s">
        <v>1</v>
      </c>
      <c r="F5" s="473" t="e">
        <f>'Fiche saisine COM 360°'!#REF!</f>
        <v>#REF!</v>
      </c>
      <c r="G5" s="474"/>
      <c r="H5" s="475"/>
    </row>
    <row r="6" spans="1:8" ht="15" thickBot="1" x14ac:dyDescent="0.35">
      <c r="A6" s="81" t="s">
        <v>2</v>
      </c>
      <c r="B6" s="596">
        <f>'Fiche situation'!B6:D6</f>
        <v>0</v>
      </c>
      <c r="C6" s="597"/>
      <c r="D6" s="598"/>
      <c r="E6" s="82" t="s">
        <v>3</v>
      </c>
      <c r="F6" s="599" t="e">
        <f>'Fiche saisine COM 360°'!#REF!</f>
        <v>#REF!</v>
      </c>
      <c r="G6" s="600"/>
      <c r="H6" s="601"/>
    </row>
    <row r="7" spans="1:8" ht="15" thickBot="1" x14ac:dyDescent="0.35">
      <c r="A7" s="83" t="s">
        <v>964</v>
      </c>
      <c r="B7" s="56"/>
      <c r="C7" s="56"/>
      <c r="D7" s="56"/>
      <c r="E7" s="56"/>
      <c r="F7" s="56"/>
      <c r="G7" s="56"/>
      <c r="H7" s="84"/>
    </row>
    <row r="8" spans="1:8" ht="15" thickBot="1" x14ac:dyDescent="0.35">
      <c r="A8" s="85" t="s">
        <v>4</v>
      </c>
      <c r="B8" s="166" t="e">
        <f>'Fiche saisine COM 360°'!#REF!</f>
        <v>#REF!</v>
      </c>
      <c r="C8" s="87" t="s">
        <v>7</v>
      </c>
      <c r="D8" s="470" t="e">
        <f>'Fiche saisine COM 360°'!#REF!</f>
        <v>#REF!</v>
      </c>
      <c r="E8" s="471"/>
      <c r="F8" s="471"/>
      <c r="G8" s="471"/>
      <c r="H8" s="472"/>
    </row>
    <row r="9" spans="1:8" ht="15" thickBot="1" x14ac:dyDescent="0.35">
      <c r="A9" s="85" t="s">
        <v>5</v>
      </c>
      <c r="B9" s="167" t="e">
        <f>'Fiche saisine COM 360°'!#REF!</f>
        <v>#REF!</v>
      </c>
      <c r="C9" s="87" t="s">
        <v>6</v>
      </c>
      <c r="D9" s="473" t="e">
        <f>'Fiche saisine COM 360°'!#REF!</f>
        <v>#REF!</v>
      </c>
      <c r="E9" s="474"/>
      <c r="F9" s="474"/>
      <c r="G9" s="474"/>
      <c r="H9" s="475"/>
    </row>
    <row r="10" spans="1:8" ht="15" thickBot="1" x14ac:dyDescent="0.35">
      <c r="A10" s="85" t="s">
        <v>965</v>
      </c>
      <c r="B10" s="167" t="e">
        <f>'Fiche saisine COM 360°'!#REF!</f>
        <v>#REF!</v>
      </c>
      <c r="C10" s="87"/>
      <c r="D10" s="75"/>
      <c r="E10" s="80" t="s">
        <v>966</v>
      </c>
      <c r="F10" s="452" t="e">
        <f>'Fiche saisine COM 360°'!#REF!</f>
        <v>#REF!</v>
      </c>
      <c r="G10" s="453"/>
      <c r="H10" s="454"/>
    </row>
    <row r="11" spans="1:8" ht="15" thickBot="1" x14ac:dyDescent="0.35">
      <c r="A11" s="57"/>
      <c r="B11" s="155"/>
      <c r="C11" s="155"/>
      <c r="D11" s="155"/>
      <c r="E11" s="155"/>
      <c r="F11" s="155"/>
      <c r="G11" s="155"/>
      <c r="H11" s="156"/>
    </row>
    <row r="12" spans="1:8" ht="15" thickBot="1" x14ac:dyDescent="0.35">
      <c r="A12" s="593" t="s">
        <v>1018</v>
      </c>
      <c r="B12" s="594"/>
      <c r="C12" s="594"/>
      <c r="D12" s="594"/>
      <c r="E12" s="594"/>
      <c r="F12" s="594"/>
      <c r="G12" s="594"/>
      <c r="H12" s="595"/>
    </row>
    <row r="13" spans="1:8" ht="15" thickBot="1" x14ac:dyDescent="0.35">
      <c r="A13" s="168"/>
      <c r="B13" s="110"/>
      <c r="C13" s="110"/>
      <c r="D13" s="110"/>
      <c r="E13" s="110"/>
      <c r="F13" s="110"/>
      <c r="G13" s="110"/>
      <c r="H13" s="169"/>
    </row>
    <row r="14" spans="1:8" ht="15" thickBot="1" x14ac:dyDescent="0.35">
      <c r="A14" s="566" t="s">
        <v>1037</v>
      </c>
      <c r="B14" s="567"/>
      <c r="C14" s="452">
        <f>'Fiche situation'!C36:E36</f>
        <v>0</v>
      </c>
      <c r="D14" s="453"/>
      <c r="E14" s="454"/>
      <c r="F14" s="56"/>
      <c r="G14" s="56"/>
      <c r="H14" s="84"/>
    </row>
    <row r="15" spans="1:8" ht="15" thickBot="1" x14ac:dyDescent="0.35">
      <c r="A15" s="566" t="s">
        <v>1038</v>
      </c>
      <c r="B15" s="567"/>
      <c r="C15" s="452">
        <f>'Fiche situation'!C37:E37</f>
        <v>0</v>
      </c>
      <c r="D15" s="453"/>
      <c r="E15" s="454"/>
      <c r="F15" s="56"/>
      <c r="G15" s="56"/>
      <c r="H15" s="84"/>
    </row>
    <row r="16" spans="1:8" ht="15" thickBot="1" x14ac:dyDescent="0.35">
      <c r="A16" s="566" t="s">
        <v>1007</v>
      </c>
      <c r="B16" s="567"/>
      <c r="C16" s="452">
        <f>'Fiche situation'!C38:E38</f>
        <v>0</v>
      </c>
      <c r="D16" s="453"/>
      <c r="E16" s="454"/>
      <c r="F16" s="56"/>
      <c r="G16" s="56"/>
      <c r="H16" s="84"/>
    </row>
    <row r="17" spans="1:8" ht="15" thickBot="1" x14ac:dyDescent="0.35">
      <c r="A17" s="57"/>
      <c r="B17" s="155"/>
      <c r="C17" s="155"/>
      <c r="D17" s="155"/>
      <c r="E17" s="155"/>
      <c r="F17" s="155"/>
      <c r="G17" s="155"/>
      <c r="H17" s="156"/>
    </row>
    <row r="18" spans="1:8" ht="15" thickBot="1" x14ac:dyDescent="0.35">
      <c r="A18" s="593" t="s">
        <v>1019</v>
      </c>
      <c r="B18" s="594"/>
      <c r="C18" s="594"/>
      <c r="D18" s="594"/>
      <c r="E18" s="594"/>
      <c r="F18" s="594"/>
      <c r="G18" s="594"/>
      <c r="H18" s="595"/>
    </row>
    <row r="19" spans="1:8" ht="15" thickBot="1" x14ac:dyDescent="0.35">
      <c r="A19" s="157" t="s">
        <v>991</v>
      </c>
      <c r="B19" s="524" t="s">
        <v>1020</v>
      </c>
      <c r="C19" s="525"/>
      <c r="D19" s="526" t="s">
        <v>1021</v>
      </c>
      <c r="E19" s="526"/>
      <c r="F19" s="526"/>
      <c r="G19" s="526"/>
      <c r="H19" s="527"/>
    </row>
    <row r="20" spans="1:8" ht="41.1" customHeight="1" thickBot="1" x14ac:dyDescent="0.35">
      <c r="A20" s="165"/>
      <c r="B20" s="588" t="s">
        <v>890</v>
      </c>
      <c r="C20" s="589"/>
      <c r="D20" s="530"/>
      <c r="E20" s="531"/>
      <c r="F20" s="531"/>
      <c r="G20" s="531"/>
      <c r="H20" s="532"/>
    </row>
    <row r="21" spans="1:8" ht="41.1" customHeight="1" thickBot="1" x14ac:dyDescent="0.35">
      <c r="A21" s="165"/>
      <c r="B21" s="588" t="s">
        <v>890</v>
      </c>
      <c r="C21" s="589"/>
      <c r="D21" s="530"/>
      <c r="E21" s="531"/>
      <c r="F21" s="531"/>
      <c r="G21" s="531"/>
      <c r="H21" s="532"/>
    </row>
    <row r="22" spans="1:8" ht="41.1" customHeight="1" thickBot="1" x14ac:dyDescent="0.35">
      <c r="A22" s="165"/>
      <c r="B22" s="588" t="s">
        <v>890</v>
      </c>
      <c r="C22" s="589"/>
      <c r="D22" s="530"/>
      <c r="E22" s="531"/>
      <c r="F22" s="531"/>
      <c r="G22" s="531"/>
      <c r="H22" s="532"/>
    </row>
    <row r="23" spans="1:8" ht="41.1" customHeight="1" thickBot="1" x14ac:dyDescent="0.35">
      <c r="A23" s="165"/>
      <c r="B23" s="588" t="s">
        <v>890</v>
      </c>
      <c r="C23" s="589"/>
      <c r="D23" s="530"/>
      <c r="E23" s="531"/>
      <c r="F23" s="531"/>
      <c r="G23" s="531"/>
      <c r="H23" s="532"/>
    </row>
    <row r="24" spans="1:8" ht="41.1" customHeight="1" thickBot="1" x14ac:dyDescent="0.35">
      <c r="A24" s="164"/>
      <c r="B24" s="588" t="s">
        <v>890</v>
      </c>
      <c r="C24" s="589"/>
      <c r="D24" s="530"/>
      <c r="E24" s="531"/>
      <c r="F24" s="531"/>
      <c r="G24" s="531"/>
      <c r="H24" s="532"/>
    </row>
    <row r="25" spans="1:8" ht="41.1" customHeight="1" thickBot="1" x14ac:dyDescent="0.35">
      <c r="A25" s="164"/>
      <c r="B25" s="588" t="s">
        <v>890</v>
      </c>
      <c r="C25" s="589"/>
      <c r="D25" s="530"/>
      <c r="E25" s="531"/>
      <c r="F25" s="531"/>
      <c r="G25" s="531"/>
      <c r="H25" s="532"/>
    </row>
    <row r="26" spans="1:8" ht="41.1" customHeight="1" thickBot="1" x14ac:dyDescent="0.35">
      <c r="A26" s="164"/>
      <c r="B26" s="588" t="s">
        <v>890</v>
      </c>
      <c r="C26" s="589"/>
      <c r="D26" s="530"/>
      <c r="E26" s="531"/>
      <c r="F26" s="531"/>
      <c r="G26" s="531"/>
      <c r="H26" s="532"/>
    </row>
    <row r="27" spans="1:8" ht="41.1" customHeight="1" thickBot="1" x14ac:dyDescent="0.35">
      <c r="A27" s="164"/>
      <c r="B27" s="588" t="s">
        <v>890</v>
      </c>
      <c r="C27" s="589"/>
      <c r="D27" s="530"/>
      <c r="E27" s="531"/>
      <c r="F27" s="531"/>
      <c r="G27" s="531"/>
      <c r="H27" s="532"/>
    </row>
    <row r="28" spans="1:8" ht="41.1" customHeight="1" thickBot="1" x14ac:dyDescent="0.35">
      <c r="A28" s="164"/>
      <c r="B28" s="588" t="s">
        <v>890</v>
      </c>
      <c r="C28" s="589"/>
      <c r="D28" s="530"/>
      <c r="E28" s="531"/>
      <c r="F28" s="531"/>
      <c r="G28" s="531"/>
      <c r="H28" s="532"/>
    </row>
    <row r="29" spans="1:8" ht="41.1" customHeight="1" thickBot="1" x14ac:dyDescent="0.35">
      <c r="A29" s="164"/>
      <c r="B29" s="588" t="s">
        <v>890</v>
      </c>
      <c r="C29" s="589"/>
      <c r="D29" s="530"/>
      <c r="E29" s="531"/>
      <c r="F29" s="531"/>
      <c r="G29" s="531"/>
      <c r="H29" s="532"/>
    </row>
    <row r="30" spans="1:8" ht="41.1" customHeight="1" thickBot="1" x14ac:dyDescent="0.35">
      <c r="A30" s="164"/>
      <c r="B30" s="588" t="s">
        <v>890</v>
      </c>
      <c r="C30" s="589"/>
      <c r="D30" s="530"/>
      <c r="E30" s="531"/>
      <c r="F30" s="531"/>
      <c r="G30" s="531"/>
      <c r="H30" s="532"/>
    </row>
    <row r="31" spans="1:8" ht="41.1" customHeight="1" thickBot="1" x14ac:dyDescent="0.35">
      <c r="A31" s="164"/>
      <c r="B31" s="588" t="s">
        <v>890</v>
      </c>
      <c r="C31" s="589"/>
      <c r="D31" s="530"/>
      <c r="E31" s="531"/>
      <c r="F31" s="531"/>
      <c r="G31" s="531"/>
      <c r="H31" s="532"/>
    </row>
    <row r="32" spans="1:8" ht="41.1" customHeight="1" thickBot="1" x14ac:dyDescent="0.35">
      <c r="A32" s="164"/>
      <c r="B32" s="588" t="s">
        <v>890</v>
      </c>
      <c r="C32" s="589"/>
      <c r="D32" s="530"/>
      <c r="E32" s="531"/>
      <c r="F32" s="531"/>
      <c r="G32" s="531"/>
      <c r="H32" s="532"/>
    </row>
    <row r="33" spans="1:8" ht="41.1" customHeight="1" thickBot="1" x14ac:dyDescent="0.35">
      <c r="A33" s="164"/>
      <c r="B33" s="588" t="s">
        <v>890</v>
      </c>
      <c r="C33" s="589"/>
      <c r="D33" s="530"/>
      <c r="E33" s="531"/>
      <c r="F33" s="531"/>
      <c r="G33" s="531"/>
      <c r="H33" s="532"/>
    </row>
    <row r="34" spans="1:8" ht="41.1" customHeight="1" thickBot="1" x14ac:dyDescent="0.35">
      <c r="A34" s="164"/>
      <c r="B34" s="588" t="s">
        <v>890</v>
      </c>
      <c r="C34" s="589"/>
      <c r="D34" s="530"/>
      <c r="E34" s="531"/>
      <c r="F34" s="531"/>
      <c r="G34" s="531"/>
      <c r="H34" s="532"/>
    </row>
    <row r="35" spans="1:8" ht="40.049999999999997" customHeight="1" thickBot="1" x14ac:dyDescent="0.35">
      <c r="A35" s="164"/>
      <c r="B35" s="588" t="s">
        <v>890</v>
      </c>
      <c r="C35" s="589"/>
      <c r="D35" s="530"/>
      <c r="E35" s="531"/>
      <c r="F35" s="531"/>
      <c r="G35" s="531"/>
      <c r="H35" s="532"/>
    </row>
    <row r="36" spans="1:8" ht="41.1" customHeight="1" thickBot="1" x14ac:dyDescent="0.35">
      <c r="A36" s="164"/>
      <c r="B36" s="588" t="s">
        <v>890</v>
      </c>
      <c r="C36" s="589"/>
      <c r="D36" s="530"/>
      <c r="E36" s="531"/>
      <c r="F36" s="531"/>
      <c r="G36" s="531"/>
      <c r="H36" s="532"/>
    </row>
    <row r="37" spans="1:8" ht="41.1" customHeight="1" thickBot="1" x14ac:dyDescent="0.35">
      <c r="A37" s="164"/>
      <c r="B37" s="588" t="s">
        <v>890</v>
      </c>
      <c r="C37" s="589"/>
      <c r="D37" s="530"/>
      <c r="E37" s="531"/>
      <c r="F37" s="531"/>
      <c r="G37" s="531"/>
      <c r="H37" s="532"/>
    </row>
    <row r="38" spans="1:8" ht="41.1" customHeight="1" thickBot="1" x14ac:dyDescent="0.35">
      <c r="A38" s="164"/>
      <c r="B38" s="588" t="s">
        <v>890</v>
      </c>
      <c r="C38" s="589"/>
      <c r="D38" s="530"/>
      <c r="E38" s="531"/>
      <c r="F38" s="531"/>
      <c r="G38" s="531"/>
      <c r="H38" s="532"/>
    </row>
    <row r="39" spans="1:8" ht="41.1" customHeight="1" thickBot="1" x14ac:dyDescent="0.35">
      <c r="A39" s="164"/>
      <c r="B39" s="588" t="s">
        <v>890</v>
      </c>
      <c r="C39" s="589"/>
      <c r="D39" s="530"/>
      <c r="E39" s="531"/>
      <c r="F39" s="531"/>
      <c r="G39" s="531"/>
      <c r="H39" s="532"/>
    </row>
    <row r="40" spans="1:8" ht="41.1" customHeight="1" thickBot="1" x14ac:dyDescent="0.35">
      <c r="A40" s="164"/>
      <c r="B40" s="588" t="s">
        <v>890</v>
      </c>
      <c r="C40" s="589"/>
      <c r="D40" s="530"/>
      <c r="E40" s="531"/>
      <c r="F40" s="531"/>
      <c r="G40" s="531"/>
      <c r="H40" s="532"/>
    </row>
    <row r="41" spans="1:8" ht="40.049999999999997" customHeight="1" thickBot="1" x14ac:dyDescent="0.35">
      <c r="A41" s="164"/>
      <c r="B41" s="588" t="s">
        <v>890</v>
      </c>
      <c r="C41" s="589"/>
      <c r="D41" s="530"/>
      <c r="E41" s="531"/>
      <c r="F41" s="531"/>
      <c r="G41" s="531"/>
      <c r="H41" s="532"/>
    </row>
    <row r="42" spans="1:8" ht="40.049999999999997" customHeight="1" thickBot="1" x14ac:dyDescent="0.35">
      <c r="A42" s="164"/>
      <c r="B42" s="588" t="s">
        <v>890</v>
      </c>
      <c r="C42" s="589"/>
      <c r="D42" s="530"/>
      <c r="E42" s="531"/>
      <c r="F42" s="531"/>
      <c r="G42" s="531"/>
      <c r="H42" s="532"/>
    </row>
    <row r="43" spans="1:8" ht="40.049999999999997" customHeight="1" thickBot="1" x14ac:dyDescent="0.35">
      <c r="A43" s="164"/>
      <c r="B43" s="588" t="s">
        <v>890</v>
      </c>
      <c r="C43" s="589"/>
      <c r="D43" s="530"/>
      <c r="E43" s="531"/>
      <c r="F43" s="531"/>
      <c r="G43" s="531"/>
      <c r="H43" s="532"/>
    </row>
    <row r="44" spans="1:8" ht="40.049999999999997" customHeight="1" thickBot="1" x14ac:dyDescent="0.35">
      <c r="A44" s="164"/>
      <c r="B44" s="588" t="s">
        <v>890</v>
      </c>
      <c r="C44" s="589"/>
      <c r="D44" s="530"/>
      <c r="E44" s="531"/>
      <c r="F44" s="531"/>
      <c r="G44" s="531"/>
      <c r="H44" s="532"/>
    </row>
    <row r="45" spans="1:8" ht="40.049999999999997" customHeight="1" thickBot="1" x14ac:dyDescent="0.35">
      <c r="A45" s="164"/>
      <c r="B45" s="588" t="s">
        <v>890</v>
      </c>
      <c r="C45" s="589"/>
      <c r="D45" s="530"/>
      <c r="E45" s="531"/>
      <c r="F45" s="531"/>
      <c r="G45" s="531"/>
      <c r="H45" s="532"/>
    </row>
    <row r="46" spans="1:8" ht="40.049999999999997" customHeight="1" thickBot="1" x14ac:dyDescent="0.35">
      <c r="A46" s="164"/>
      <c r="B46" s="588" t="s">
        <v>890</v>
      </c>
      <c r="C46" s="589"/>
      <c r="D46" s="530"/>
      <c r="E46" s="531"/>
      <c r="F46" s="531"/>
      <c r="G46" s="531"/>
      <c r="H46" s="532"/>
    </row>
    <row r="47" spans="1:8" ht="40.049999999999997" customHeight="1" thickBot="1" x14ac:dyDescent="0.35">
      <c r="A47" s="164"/>
      <c r="B47" s="588" t="s">
        <v>890</v>
      </c>
      <c r="C47" s="589"/>
      <c r="D47" s="530"/>
      <c r="E47" s="531"/>
      <c r="F47" s="531"/>
      <c r="G47" s="531"/>
      <c r="H47" s="532"/>
    </row>
    <row r="48" spans="1:8" ht="40.049999999999997" customHeight="1" thickBot="1" x14ac:dyDescent="0.35">
      <c r="A48" s="164"/>
      <c r="B48" s="588" t="s">
        <v>890</v>
      </c>
      <c r="C48" s="589"/>
      <c r="D48" s="530"/>
      <c r="E48" s="531"/>
      <c r="F48" s="531"/>
      <c r="G48" s="531"/>
      <c r="H48" s="532"/>
    </row>
    <row r="49" spans="1:8" ht="40.049999999999997" customHeight="1" thickBot="1" x14ac:dyDescent="0.35">
      <c r="A49" s="164"/>
      <c r="B49" s="588" t="s">
        <v>890</v>
      </c>
      <c r="C49" s="589"/>
      <c r="D49" s="530"/>
      <c r="E49" s="531"/>
      <c r="F49" s="531"/>
      <c r="G49" s="531"/>
      <c r="H49" s="532"/>
    </row>
    <row r="50" spans="1:8" ht="40.049999999999997" customHeight="1" thickBot="1" x14ac:dyDescent="0.35">
      <c r="A50" s="164"/>
      <c r="B50" s="588" t="s">
        <v>890</v>
      </c>
      <c r="C50" s="589"/>
      <c r="D50" s="530"/>
      <c r="E50" s="531"/>
      <c r="F50" s="531"/>
      <c r="G50" s="531"/>
      <c r="H50" s="532"/>
    </row>
  </sheetData>
  <mergeCells count="83">
    <mergeCell ref="B49:C49"/>
    <mergeCell ref="D49:H49"/>
    <mergeCell ref="B50:C50"/>
    <mergeCell ref="D50:H50"/>
    <mergeCell ref="B46:C46"/>
    <mergeCell ref="D46:H46"/>
    <mergeCell ref="B47:C47"/>
    <mergeCell ref="D47:H47"/>
    <mergeCell ref="B48:C48"/>
    <mergeCell ref="D48:H48"/>
    <mergeCell ref="B43:C43"/>
    <mergeCell ref="D43:H43"/>
    <mergeCell ref="B44:C44"/>
    <mergeCell ref="D44:H44"/>
    <mergeCell ref="B45:C45"/>
    <mergeCell ref="D45:H45"/>
    <mergeCell ref="B42:C42"/>
    <mergeCell ref="D42:H42"/>
    <mergeCell ref="B21:C21"/>
    <mergeCell ref="D21:H21"/>
    <mergeCell ref="B22:C22"/>
    <mergeCell ref="D22:H22"/>
    <mergeCell ref="B23:C23"/>
    <mergeCell ref="D23:H23"/>
    <mergeCell ref="B40:C40"/>
    <mergeCell ref="D40:H40"/>
    <mergeCell ref="B41:C41"/>
    <mergeCell ref="D41:H41"/>
    <mergeCell ref="B38:C38"/>
    <mergeCell ref="D38:H38"/>
    <mergeCell ref="B39:C39"/>
    <mergeCell ref="D39:H39"/>
    <mergeCell ref="B35:C35"/>
    <mergeCell ref="D35:H35"/>
    <mergeCell ref="B36:C36"/>
    <mergeCell ref="D36:H36"/>
    <mergeCell ref="B37:C37"/>
    <mergeCell ref="D37:H37"/>
    <mergeCell ref="B27:C27"/>
    <mergeCell ref="D27:H27"/>
    <mergeCell ref="B25:C25"/>
    <mergeCell ref="D25:H25"/>
    <mergeCell ref="B26:C26"/>
    <mergeCell ref="D26:H26"/>
    <mergeCell ref="B32:C32"/>
    <mergeCell ref="D32:H32"/>
    <mergeCell ref="B33:C33"/>
    <mergeCell ref="D33:H33"/>
    <mergeCell ref="B34:C34"/>
    <mergeCell ref="D34:H34"/>
    <mergeCell ref="B29:C29"/>
    <mergeCell ref="D29:H29"/>
    <mergeCell ref="B30:C30"/>
    <mergeCell ref="D30:H30"/>
    <mergeCell ref="B31:C31"/>
    <mergeCell ref="D31:H31"/>
    <mergeCell ref="D20:H20"/>
    <mergeCell ref="B20:C20"/>
    <mergeCell ref="A15:B15"/>
    <mergeCell ref="C15:E15"/>
    <mergeCell ref="A16:B16"/>
    <mergeCell ref="C16:E16"/>
    <mergeCell ref="F10:H10"/>
    <mergeCell ref="A14:B14"/>
    <mergeCell ref="C14:E14"/>
    <mergeCell ref="D19:H19"/>
    <mergeCell ref="B19:C19"/>
    <mergeCell ref="B28:C28"/>
    <mergeCell ref="D28:H28"/>
    <mergeCell ref="B24:C24"/>
    <mergeCell ref="D24:H24"/>
    <mergeCell ref="A1:H1"/>
    <mergeCell ref="A2:H2"/>
    <mergeCell ref="B4:D4"/>
    <mergeCell ref="F4:H4"/>
    <mergeCell ref="B5:D5"/>
    <mergeCell ref="F5:H5"/>
    <mergeCell ref="A12:H12"/>
    <mergeCell ref="A18:H18"/>
    <mergeCell ref="B6:D6"/>
    <mergeCell ref="F6:H6"/>
    <mergeCell ref="D8:H8"/>
    <mergeCell ref="D9:H9"/>
  </mergeCells>
  <dataValidations count="1">
    <dataValidation type="date" allowBlank="1" showInputMessage="1" showErrorMessage="1" sqref="A20:A50" xr:uid="{00000000-0002-0000-0300-000000000000}">
      <formula1>1</formula1>
      <formula2>256036</formula2>
    </dataValidation>
  </dataValidations>
  <pageMargins left="0.7" right="0.7" top="0.75" bottom="0.75" header="0.3" footer="0.3"/>
  <pageSetup paperSize="9" scale="86" orientation="landscape" r:id="rId1"/>
  <headerFooter>
    <oddHeader>&amp;L&amp;"-,Gras"MDPH du Pas-de-Calais&amp;C&amp;"-,Gras"Cellule situation Alarmante
Formulaire Accompagnement&amp;R&amp;"-,Gras"Fiche suivi</oddHeader>
    <oddFooter>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14AD992-EAC5-4472-B1E1-08E415CC7029}">
            <xm:f>IF($B20=données!$K$50,1,0)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1633CBE0-0BFA-4007-BD52-2655A3BE6915}">
            <xm:f>IF($B20=données!$K$49,1,0)</xm:f>
            <x14:dxf>
              <fill>
                <patternFill>
                  <bgColor rgb="FFFFC000"/>
                </patternFill>
              </fill>
            </x14:dxf>
          </x14:cfRule>
          <xm:sqref>A20:H50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données!$K$43:$K$50</xm:f>
          </x14:formula1>
          <xm:sqref>B20:C50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H74"/>
  <sheetViews>
    <sheetView zoomScaleNormal="100" workbookViewId="0">
      <selection activeCell="E15" sqref="E15:H27"/>
    </sheetView>
  </sheetViews>
  <sheetFormatPr baseColWidth="10" defaultRowHeight="14.4" x14ac:dyDescent="0.3"/>
  <cols>
    <col min="1" max="1" width="26.5546875" customWidth="1"/>
    <col min="2" max="8" width="19" customWidth="1"/>
  </cols>
  <sheetData>
    <row r="1" spans="1:8" ht="45" customHeight="1" thickBot="1" x14ac:dyDescent="0.35">
      <c r="A1" s="657" t="s">
        <v>1013</v>
      </c>
      <c r="B1" s="658"/>
      <c r="C1" s="658"/>
      <c r="D1" s="658"/>
      <c r="E1" s="658"/>
      <c r="F1" s="658"/>
      <c r="G1" s="658"/>
      <c r="H1" s="659"/>
    </row>
    <row r="2" spans="1:8" ht="15" thickBot="1" x14ac:dyDescent="0.35">
      <c r="A2" s="604" t="s">
        <v>1005</v>
      </c>
      <c r="B2" s="605"/>
      <c r="C2" s="605"/>
      <c r="D2" s="605"/>
      <c r="E2" s="605"/>
      <c r="F2" s="605"/>
      <c r="G2" s="605"/>
      <c r="H2" s="606"/>
    </row>
    <row r="3" spans="1:8" ht="15" thickBot="1" x14ac:dyDescent="0.35">
      <c r="A3" s="72"/>
      <c r="B3" s="73"/>
      <c r="C3" s="74"/>
      <c r="D3" s="74"/>
      <c r="E3" s="75"/>
      <c r="F3" s="75"/>
      <c r="G3" s="76"/>
      <c r="H3" s="77"/>
    </row>
    <row r="4" spans="1:8" ht="15" thickBot="1" x14ac:dyDescent="0.35">
      <c r="A4" s="71" t="s">
        <v>989</v>
      </c>
      <c r="B4" s="581" t="e">
        <f>'Fiche saisine COM 360°'!#REF!</f>
        <v>#REF!</v>
      </c>
      <c r="C4" s="582"/>
      <c r="D4" s="583"/>
      <c r="E4" s="78" t="s">
        <v>922</v>
      </c>
      <c r="F4" s="584" t="e">
        <f>'Fiche saisine COM 360°'!#REF!</f>
        <v>#REF!</v>
      </c>
      <c r="G4" s="585"/>
      <c r="H4" s="586"/>
    </row>
    <row r="5" spans="1:8" ht="15" thickBot="1" x14ac:dyDescent="0.35">
      <c r="A5" s="79" t="s">
        <v>990</v>
      </c>
      <c r="B5" s="473" t="e">
        <f>'Fiche saisine COM 360°'!#REF!</f>
        <v>#REF!</v>
      </c>
      <c r="C5" s="474"/>
      <c r="D5" s="475"/>
      <c r="E5" s="80" t="s">
        <v>1</v>
      </c>
      <c r="F5" s="473" t="e">
        <f>'Fiche saisine COM 360°'!#REF!</f>
        <v>#REF!</v>
      </c>
      <c r="G5" s="474"/>
      <c r="H5" s="475"/>
    </row>
    <row r="6" spans="1:8" ht="15" thickBot="1" x14ac:dyDescent="0.35">
      <c r="A6" s="81" t="s">
        <v>2</v>
      </c>
      <c r="B6" s="596">
        <f>'Fiche suivi'!B6:D6</f>
        <v>0</v>
      </c>
      <c r="C6" s="597"/>
      <c r="D6" s="598"/>
      <c r="E6" s="82" t="s">
        <v>3</v>
      </c>
      <c r="F6" s="452" t="e">
        <f>'Fiche saisine COM 360°'!#REF!</f>
        <v>#REF!</v>
      </c>
      <c r="G6" s="453"/>
      <c r="H6" s="454"/>
    </row>
    <row r="7" spans="1:8" ht="15" customHeight="1" thickBot="1" x14ac:dyDescent="0.35">
      <c r="A7" s="83" t="s">
        <v>964</v>
      </c>
      <c r="B7" s="56"/>
      <c r="C7" s="56"/>
      <c r="D7" s="56"/>
      <c r="E7" s="56"/>
      <c r="F7" s="56"/>
      <c r="G7" s="56"/>
      <c r="H7" s="84"/>
    </row>
    <row r="8" spans="1:8" ht="15" thickBot="1" x14ac:dyDescent="0.35">
      <c r="A8" s="85" t="s">
        <v>4</v>
      </c>
      <c r="B8" s="166" t="e">
        <f>'Fiche saisine COM 360°'!#REF!</f>
        <v>#REF!</v>
      </c>
      <c r="C8" s="87" t="s">
        <v>7</v>
      </c>
      <c r="D8" s="470" t="e">
        <f>'Fiche saisine COM 360°'!#REF!</f>
        <v>#REF!</v>
      </c>
      <c r="E8" s="471"/>
      <c r="F8" s="471"/>
      <c r="G8" s="471"/>
      <c r="H8" s="472"/>
    </row>
    <row r="9" spans="1:8" ht="15" thickBot="1" x14ac:dyDescent="0.35">
      <c r="A9" s="85" t="s">
        <v>5</v>
      </c>
      <c r="B9" s="167" t="e">
        <f>'Fiche saisine COM 360°'!#REF!</f>
        <v>#REF!</v>
      </c>
      <c r="C9" s="87" t="s">
        <v>6</v>
      </c>
      <c r="D9" s="473" t="e">
        <f>'Fiche saisine COM 360°'!#REF!</f>
        <v>#REF!</v>
      </c>
      <c r="E9" s="474"/>
      <c r="F9" s="474"/>
      <c r="G9" s="474"/>
      <c r="H9" s="475"/>
    </row>
    <row r="10" spans="1:8" ht="15" thickBot="1" x14ac:dyDescent="0.35">
      <c r="A10" s="85" t="s">
        <v>965</v>
      </c>
      <c r="B10" s="167" t="e">
        <f>'Fiche saisine COM 360°'!#REF!</f>
        <v>#REF!</v>
      </c>
      <c r="C10" s="87"/>
      <c r="D10" s="75"/>
      <c r="E10" s="80" t="s">
        <v>966</v>
      </c>
      <c r="F10" s="452" t="e">
        <f>'Fiche saisine COM 360°'!#REF!</f>
        <v>#REF!</v>
      </c>
      <c r="G10" s="453"/>
      <c r="H10" s="454"/>
    </row>
    <row r="11" spans="1:8" ht="15" thickBot="1" x14ac:dyDescent="0.35">
      <c r="A11" s="89"/>
      <c r="B11" s="56"/>
      <c r="C11" s="56"/>
      <c r="D11" s="56"/>
      <c r="E11" s="56"/>
      <c r="F11" s="56"/>
      <c r="G11" s="56"/>
      <c r="H11" s="84"/>
    </row>
    <row r="12" spans="1:8" ht="15" thickBot="1" x14ac:dyDescent="0.35">
      <c r="A12" s="604" t="s">
        <v>1029</v>
      </c>
      <c r="B12" s="605"/>
      <c r="C12" s="605"/>
      <c r="D12" s="605"/>
      <c r="E12" s="605"/>
      <c r="F12" s="605"/>
      <c r="G12" s="605"/>
      <c r="H12" s="606"/>
    </row>
    <row r="13" spans="1:8" ht="25.05" customHeight="1" thickBot="1" x14ac:dyDescent="0.35">
      <c r="A13" s="177"/>
      <c r="B13" s="646"/>
      <c r="C13" s="647"/>
      <c r="D13" s="31" t="s">
        <v>1006</v>
      </c>
      <c r="E13" s="652"/>
      <c r="F13" s="653"/>
      <c r="G13" s="653"/>
      <c r="H13" s="654"/>
    </row>
    <row r="14" spans="1:8" ht="29.55" customHeight="1" thickBot="1" x14ac:dyDescent="0.35">
      <c r="A14" s="216" t="s">
        <v>937</v>
      </c>
      <c r="B14" s="628" t="s">
        <v>923</v>
      </c>
      <c r="C14" s="630"/>
      <c r="D14" s="217" t="s">
        <v>917</v>
      </c>
      <c r="E14" s="628" t="s">
        <v>980</v>
      </c>
      <c r="F14" s="629"/>
      <c r="G14" s="629"/>
      <c r="H14" s="630"/>
    </row>
    <row r="15" spans="1:8" ht="22.05" customHeight="1" x14ac:dyDescent="0.3">
      <c r="A15" s="219"/>
      <c r="B15" s="648"/>
      <c r="C15" s="649"/>
      <c r="D15" s="26" t="s">
        <v>890</v>
      </c>
      <c r="E15" s="637"/>
      <c r="F15" s="638"/>
      <c r="G15" s="638"/>
      <c r="H15" s="639"/>
    </row>
    <row r="16" spans="1:8" ht="22.05" customHeight="1" x14ac:dyDescent="0.3">
      <c r="A16" s="220"/>
      <c r="B16" s="650"/>
      <c r="C16" s="651"/>
      <c r="D16" s="50" t="s">
        <v>890</v>
      </c>
      <c r="E16" s="640"/>
      <c r="F16" s="641"/>
      <c r="G16" s="641"/>
      <c r="H16" s="642"/>
    </row>
    <row r="17" spans="1:8" ht="22.05" customHeight="1" x14ac:dyDescent="0.3">
      <c r="A17" s="220"/>
      <c r="B17" s="621"/>
      <c r="C17" s="622"/>
      <c r="D17" s="50" t="s">
        <v>890</v>
      </c>
      <c r="E17" s="640"/>
      <c r="F17" s="641"/>
      <c r="G17" s="641"/>
      <c r="H17" s="642"/>
    </row>
    <row r="18" spans="1:8" ht="22.05" customHeight="1" x14ac:dyDescent="0.3">
      <c r="A18" s="220"/>
      <c r="B18" s="621"/>
      <c r="C18" s="622"/>
      <c r="D18" s="50" t="s">
        <v>890</v>
      </c>
      <c r="E18" s="640"/>
      <c r="F18" s="641"/>
      <c r="G18" s="641"/>
      <c r="H18" s="642"/>
    </row>
    <row r="19" spans="1:8" ht="22.05" customHeight="1" x14ac:dyDescent="0.3">
      <c r="A19" s="220"/>
      <c r="B19" s="621"/>
      <c r="C19" s="622"/>
      <c r="D19" s="50" t="s">
        <v>890</v>
      </c>
      <c r="E19" s="640"/>
      <c r="F19" s="641"/>
      <c r="G19" s="641"/>
      <c r="H19" s="642"/>
    </row>
    <row r="20" spans="1:8" ht="22.05" customHeight="1" x14ac:dyDescent="0.3">
      <c r="A20" s="220"/>
      <c r="B20" s="621"/>
      <c r="C20" s="622"/>
      <c r="D20" s="50" t="s">
        <v>890</v>
      </c>
      <c r="E20" s="640"/>
      <c r="F20" s="641"/>
      <c r="G20" s="641"/>
      <c r="H20" s="642"/>
    </row>
    <row r="21" spans="1:8" ht="22.05" customHeight="1" x14ac:dyDescent="0.3">
      <c r="A21" s="220"/>
      <c r="B21" s="621"/>
      <c r="C21" s="622"/>
      <c r="D21" s="50" t="s">
        <v>890</v>
      </c>
      <c r="E21" s="640"/>
      <c r="F21" s="641"/>
      <c r="G21" s="641"/>
      <c r="H21" s="642"/>
    </row>
    <row r="22" spans="1:8" ht="22.05" customHeight="1" x14ac:dyDescent="0.3">
      <c r="A22" s="220"/>
      <c r="B22" s="621"/>
      <c r="C22" s="622"/>
      <c r="D22" s="50" t="s">
        <v>890</v>
      </c>
      <c r="E22" s="640"/>
      <c r="F22" s="641"/>
      <c r="G22" s="641"/>
      <c r="H22" s="642"/>
    </row>
    <row r="23" spans="1:8" ht="22.05" customHeight="1" x14ac:dyDescent="0.3">
      <c r="A23" s="220"/>
      <c r="B23" s="621"/>
      <c r="C23" s="622"/>
      <c r="D23" s="50" t="s">
        <v>890</v>
      </c>
      <c r="E23" s="640"/>
      <c r="F23" s="641"/>
      <c r="G23" s="641"/>
      <c r="H23" s="642"/>
    </row>
    <row r="24" spans="1:8" ht="22.05" customHeight="1" x14ac:dyDescent="0.3">
      <c r="A24" s="220"/>
      <c r="B24" s="621"/>
      <c r="C24" s="622"/>
      <c r="D24" s="50" t="s">
        <v>890</v>
      </c>
      <c r="E24" s="640"/>
      <c r="F24" s="641"/>
      <c r="G24" s="641"/>
      <c r="H24" s="642"/>
    </row>
    <row r="25" spans="1:8" ht="22.05" customHeight="1" x14ac:dyDescent="0.3">
      <c r="A25" s="220"/>
      <c r="B25" s="621"/>
      <c r="C25" s="622"/>
      <c r="D25" s="50" t="s">
        <v>890</v>
      </c>
      <c r="E25" s="640"/>
      <c r="F25" s="641"/>
      <c r="G25" s="641"/>
      <c r="H25" s="642"/>
    </row>
    <row r="26" spans="1:8" ht="22.05" customHeight="1" x14ac:dyDescent="0.3">
      <c r="A26" s="220"/>
      <c r="B26" s="621"/>
      <c r="C26" s="622"/>
      <c r="D26" s="50" t="s">
        <v>890</v>
      </c>
      <c r="E26" s="640"/>
      <c r="F26" s="641"/>
      <c r="G26" s="641"/>
      <c r="H26" s="642"/>
    </row>
    <row r="27" spans="1:8" ht="22.05" customHeight="1" thickBot="1" x14ac:dyDescent="0.35">
      <c r="A27" s="221"/>
      <c r="B27" s="623"/>
      <c r="C27" s="624"/>
      <c r="D27" s="148" t="s">
        <v>890</v>
      </c>
      <c r="E27" s="643"/>
      <c r="F27" s="644"/>
      <c r="G27" s="644"/>
      <c r="H27" s="645"/>
    </row>
    <row r="28" spans="1:8" ht="15" thickBot="1" x14ac:dyDescent="0.35">
      <c r="A28" s="604" t="s">
        <v>921</v>
      </c>
      <c r="B28" s="605"/>
      <c r="C28" s="605"/>
      <c r="D28" s="605"/>
      <c r="E28" s="605"/>
      <c r="F28" s="605"/>
      <c r="G28" s="605"/>
      <c r="H28" s="606"/>
    </row>
    <row r="29" spans="1:8" ht="15" thickBot="1" x14ac:dyDescent="0.35">
      <c r="A29" s="181"/>
      <c r="B29" s="110"/>
      <c r="C29" s="110"/>
      <c r="D29" s="110"/>
      <c r="E29" s="110"/>
      <c r="F29" s="110"/>
      <c r="G29" s="110"/>
      <c r="H29" s="169"/>
    </row>
    <row r="30" spans="1:8" ht="15" thickBot="1" x14ac:dyDescent="0.35">
      <c r="A30" s="182" t="s">
        <v>0</v>
      </c>
      <c r="B30" s="562"/>
      <c r="C30" s="564"/>
      <c r="D30" s="174" t="s">
        <v>1</v>
      </c>
      <c r="E30" s="562"/>
      <c r="F30" s="563"/>
      <c r="G30" s="564"/>
      <c r="H30" s="84"/>
    </row>
    <row r="31" spans="1:8" ht="15" thickBot="1" x14ac:dyDescent="0.35">
      <c r="A31" s="183"/>
      <c r="B31" s="184"/>
      <c r="C31" s="184"/>
      <c r="D31" s="176"/>
      <c r="E31" s="185"/>
      <c r="F31" s="185"/>
      <c r="G31" s="185"/>
      <c r="H31" s="84"/>
    </row>
    <row r="32" spans="1:8" ht="15" thickBot="1" x14ac:dyDescent="0.35">
      <c r="A32" s="182" t="s">
        <v>910</v>
      </c>
      <c r="B32" s="562"/>
      <c r="C32" s="564"/>
      <c r="D32" s="170" t="s">
        <v>952</v>
      </c>
      <c r="E32" s="562"/>
      <c r="F32" s="563"/>
      <c r="G32" s="564"/>
      <c r="H32" s="84"/>
    </row>
    <row r="33" spans="1:8" ht="15" thickBot="1" x14ac:dyDescent="0.35">
      <c r="A33" s="183"/>
      <c r="B33" s="184"/>
      <c r="C33" s="184"/>
      <c r="D33" s="176"/>
      <c r="E33" s="185"/>
      <c r="F33" s="185"/>
      <c r="G33" s="185"/>
      <c r="H33" s="84"/>
    </row>
    <row r="34" spans="1:8" ht="15" thickBot="1" x14ac:dyDescent="0.35">
      <c r="A34" s="182" t="s">
        <v>896</v>
      </c>
      <c r="B34" s="562"/>
      <c r="C34" s="564"/>
      <c r="D34" s="170" t="s">
        <v>982</v>
      </c>
      <c r="E34" s="562"/>
      <c r="F34" s="563"/>
      <c r="G34" s="564"/>
      <c r="H34" s="84"/>
    </row>
    <row r="35" spans="1:8" x14ac:dyDescent="0.3">
      <c r="A35" s="170"/>
      <c r="B35" s="75"/>
      <c r="C35" s="75"/>
      <c r="D35" s="56"/>
      <c r="E35" s="56"/>
      <c r="F35" s="56"/>
      <c r="G35" s="56"/>
      <c r="H35" s="84"/>
    </row>
    <row r="36" spans="1:8" ht="15" thickBot="1" x14ac:dyDescent="0.35">
      <c r="A36" s="186" t="s">
        <v>920</v>
      </c>
      <c r="B36" s="187"/>
      <c r="C36" s="187"/>
      <c r="D36" s="187"/>
      <c r="E36" s="187"/>
      <c r="F36" s="187"/>
      <c r="G36" s="187"/>
      <c r="H36" s="156"/>
    </row>
    <row r="37" spans="1:8" ht="15" thickBot="1" x14ac:dyDescent="0.35">
      <c r="A37" s="625" t="s">
        <v>1035</v>
      </c>
      <c r="B37" s="626"/>
      <c r="C37" s="626"/>
      <c r="D37" s="626"/>
      <c r="E37" s="626"/>
      <c r="F37" s="626"/>
      <c r="G37" s="626"/>
      <c r="H37" s="627"/>
    </row>
    <row r="38" spans="1:8" ht="15" thickBot="1" x14ac:dyDescent="0.35">
      <c r="A38" s="188"/>
      <c r="B38" s="189"/>
      <c r="C38" s="189"/>
      <c r="D38" s="189"/>
      <c r="E38" s="189"/>
      <c r="F38" s="189"/>
      <c r="G38" s="189"/>
      <c r="H38" s="169"/>
    </row>
    <row r="39" spans="1:8" ht="15" thickBot="1" x14ac:dyDescent="0.35">
      <c r="A39" s="190"/>
      <c r="B39" s="174" t="s">
        <v>987</v>
      </c>
      <c r="C39" s="562"/>
      <c r="D39" s="564"/>
      <c r="E39" s="191"/>
      <c r="F39" s="191"/>
      <c r="G39" s="191"/>
      <c r="H39" s="84"/>
    </row>
    <row r="40" spans="1:8" ht="15" customHeight="1" thickBot="1" x14ac:dyDescent="0.35">
      <c r="A40" s="192"/>
      <c r="B40" s="193"/>
      <c r="C40" s="193"/>
      <c r="D40" s="193"/>
      <c r="E40" s="193"/>
      <c r="F40" s="193"/>
      <c r="G40" s="193"/>
      <c r="H40" s="156"/>
    </row>
    <row r="41" spans="1:8" ht="33" customHeight="1" thickBot="1" x14ac:dyDescent="0.35">
      <c r="A41" s="628" t="s">
        <v>1009</v>
      </c>
      <c r="B41" s="629"/>
      <c r="C41" s="629"/>
      <c r="D41" s="629"/>
      <c r="E41" s="629"/>
      <c r="F41" s="629"/>
      <c r="G41" s="629"/>
      <c r="H41" s="630"/>
    </row>
    <row r="42" spans="1:8" ht="21.6" thickBot="1" x14ac:dyDescent="0.35">
      <c r="B42" s="146" t="s">
        <v>924</v>
      </c>
      <c r="C42" s="147" t="s">
        <v>925</v>
      </c>
      <c r="D42" s="147" t="s">
        <v>926</v>
      </c>
      <c r="E42" s="147" t="s">
        <v>927</v>
      </c>
      <c r="F42" s="147" t="s">
        <v>928</v>
      </c>
      <c r="G42" s="147" t="s">
        <v>929</v>
      </c>
      <c r="H42" s="147" t="s">
        <v>930</v>
      </c>
    </row>
    <row r="43" spans="1:8" ht="30" customHeight="1" thickBot="1" x14ac:dyDescent="0.35">
      <c r="A43" s="26" t="s">
        <v>931</v>
      </c>
      <c r="B43" s="44"/>
      <c r="C43" s="162"/>
      <c r="D43" s="162"/>
      <c r="E43" s="162"/>
      <c r="F43" s="162"/>
      <c r="G43" s="162"/>
      <c r="H43" s="162"/>
    </row>
    <row r="44" spans="1:8" ht="30" customHeight="1" thickBot="1" x14ac:dyDescent="0.35">
      <c r="A44" s="26" t="s">
        <v>932</v>
      </c>
      <c r="B44" s="178"/>
      <c r="C44" s="163"/>
      <c r="D44" s="163"/>
      <c r="E44" s="163"/>
      <c r="F44" s="163"/>
      <c r="G44" s="163"/>
      <c r="H44" s="163"/>
    </row>
    <row r="45" spans="1:8" ht="30" customHeight="1" thickBot="1" x14ac:dyDescent="0.35">
      <c r="A45" s="52" t="s">
        <v>933</v>
      </c>
      <c r="B45" s="178"/>
      <c r="C45" s="163"/>
      <c r="D45" s="163"/>
      <c r="E45" s="163"/>
      <c r="F45" s="163"/>
      <c r="G45" s="163"/>
      <c r="H45" s="163"/>
    </row>
    <row r="46" spans="1:8" ht="30" customHeight="1" thickBot="1" x14ac:dyDescent="0.35">
      <c r="A46" s="52" t="s">
        <v>934</v>
      </c>
      <c r="B46" s="178"/>
      <c r="C46" s="163"/>
      <c r="D46" s="163"/>
      <c r="E46" s="163"/>
      <c r="F46" s="163"/>
      <c r="G46" s="163"/>
      <c r="H46" s="163"/>
    </row>
    <row r="47" spans="1:8" ht="30" customHeight="1" thickBot="1" x14ac:dyDescent="0.35">
      <c r="A47" s="121" t="s">
        <v>935</v>
      </c>
      <c r="B47" s="178"/>
      <c r="C47" s="163"/>
      <c r="D47" s="163"/>
      <c r="E47" s="163"/>
      <c r="F47" s="163"/>
      <c r="G47" s="163"/>
      <c r="H47" s="163"/>
    </row>
    <row r="48" spans="1:8" ht="30" customHeight="1" thickBot="1" x14ac:dyDescent="0.35">
      <c r="A48" s="121" t="s">
        <v>936</v>
      </c>
      <c r="B48" s="178"/>
      <c r="C48" s="163"/>
      <c r="D48" s="163"/>
      <c r="E48" s="163"/>
      <c r="F48" s="163"/>
      <c r="G48" s="163"/>
      <c r="H48" s="163"/>
    </row>
    <row r="49" spans="1:8" ht="15" thickBot="1" x14ac:dyDescent="0.35">
      <c r="A49" s="604" t="s">
        <v>918</v>
      </c>
      <c r="B49" s="605"/>
      <c r="C49" s="605"/>
      <c r="D49" s="605"/>
      <c r="E49" s="605"/>
      <c r="F49" s="605"/>
      <c r="G49" s="605"/>
      <c r="H49" s="606"/>
    </row>
    <row r="50" spans="1:8" ht="44.1" customHeight="1" thickBot="1" x14ac:dyDescent="0.35">
      <c r="A50" s="218" t="s">
        <v>938</v>
      </c>
      <c r="B50" s="613" t="s">
        <v>1030</v>
      </c>
      <c r="C50" s="614"/>
      <c r="D50" s="43" t="s">
        <v>984</v>
      </c>
      <c r="E50" s="44" t="s">
        <v>985</v>
      </c>
      <c r="F50" s="44" t="s">
        <v>940</v>
      </c>
      <c r="G50" s="613" t="s">
        <v>960</v>
      </c>
      <c r="H50" s="614"/>
    </row>
    <row r="51" spans="1:8" ht="30" customHeight="1" x14ac:dyDescent="0.3">
      <c r="A51" s="179"/>
      <c r="B51" s="615"/>
      <c r="C51" s="616"/>
      <c r="D51" s="122"/>
      <c r="E51" s="42"/>
      <c r="F51" s="123"/>
      <c r="G51" s="660"/>
      <c r="H51" s="661"/>
    </row>
    <row r="52" spans="1:8" ht="30" customHeight="1" x14ac:dyDescent="0.3">
      <c r="A52" s="180"/>
      <c r="B52" s="617"/>
      <c r="C52" s="618"/>
      <c r="D52" s="124"/>
      <c r="E52" s="48"/>
      <c r="F52" s="125"/>
      <c r="G52" s="662"/>
      <c r="H52" s="663"/>
    </row>
    <row r="53" spans="1:8" ht="30" customHeight="1" x14ac:dyDescent="0.3">
      <c r="A53" s="180"/>
      <c r="B53" s="617"/>
      <c r="C53" s="618"/>
      <c r="D53" s="124"/>
      <c r="E53" s="48"/>
      <c r="F53" s="125"/>
      <c r="G53" s="662"/>
      <c r="H53" s="663"/>
    </row>
    <row r="54" spans="1:8" ht="30" customHeight="1" thickBot="1" x14ac:dyDescent="0.35">
      <c r="A54" s="180"/>
      <c r="B54" s="619"/>
      <c r="C54" s="620"/>
      <c r="D54" s="124"/>
      <c r="E54" s="48"/>
      <c r="F54" s="125"/>
      <c r="G54" s="611"/>
      <c r="H54" s="612"/>
    </row>
    <row r="55" spans="1:8" ht="15" thickBot="1" x14ac:dyDescent="0.35">
      <c r="A55" s="604" t="s">
        <v>1034</v>
      </c>
      <c r="B55" s="605"/>
      <c r="C55" s="605"/>
      <c r="D55" s="605"/>
      <c r="E55" s="605"/>
      <c r="F55" s="605"/>
      <c r="G55" s="605"/>
      <c r="H55" s="606"/>
    </row>
    <row r="56" spans="1:8" ht="15" thickBot="1" x14ac:dyDescent="0.35">
      <c r="A56" s="168"/>
      <c r="B56" s="110"/>
      <c r="C56" s="110"/>
      <c r="D56" s="110"/>
      <c r="E56" s="110"/>
      <c r="F56" s="110"/>
      <c r="G56" s="110"/>
      <c r="H56" s="194"/>
    </row>
    <row r="57" spans="1:8" ht="15" thickBot="1" x14ac:dyDescent="0.35">
      <c r="A57" s="195" t="s">
        <v>1008</v>
      </c>
      <c r="B57" s="196"/>
      <c r="C57" s="197"/>
      <c r="D57" s="198"/>
      <c r="E57" s="199"/>
      <c r="F57" s="200"/>
      <c r="G57" s="56"/>
      <c r="H57" s="201"/>
    </row>
    <row r="58" spans="1:8" ht="15" customHeight="1" thickBot="1" x14ac:dyDescent="0.35">
      <c r="A58" s="202" t="s">
        <v>951</v>
      </c>
      <c r="B58" s="203"/>
      <c r="C58" s="204"/>
      <c r="D58" s="198"/>
      <c r="E58" s="199"/>
      <c r="F58" s="200"/>
      <c r="G58" s="56"/>
      <c r="H58" s="201"/>
    </row>
    <row r="59" spans="1:8" ht="14.55" customHeight="1" x14ac:dyDescent="0.3">
      <c r="A59" s="631" t="s">
        <v>919</v>
      </c>
      <c r="B59" s="632"/>
      <c r="C59" s="632"/>
      <c r="D59" s="632"/>
      <c r="E59" s="632"/>
      <c r="F59" s="632"/>
      <c r="G59" s="632"/>
      <c r="H59" s="633"/>
    </row>
    <row r="60" spans="1:8" ht="15" thickBot="1" x14ac:dyDescent="0.35">
      <c r="A60" s="634"/>
      <c r="B60" s="635"/>
      <c r="C60" s="635"/>
      <c r="D60" s="635"/>
      <c r="E60" s="635"/>
      <c r="F60" s="635"/>
      <c r="G60" s="635"/>
      <c r="H60" s="636"/>
    </row>
    <row r="61" spans="1:8" ht="15" thickBot="1" x14ac:dyDescent="0.35">
      <c r="A61" s="604" t="s">
        <v>1032</v>
      </c>
      <c r="B61" s="605"/>
      <c r="C61" s="605"/>
      <c r="D61" s="605"/>
      <c r="E61" s="605"/>
      <c r="F61" s="605"/>
      <c r="G61" s="605"/>
      <c r="H61" s="606"/>
    </row>
    <row r="62" spans="1:8" ht="15" thickBot="1" x14ac:dyDescent="0.35">
      <c r="A62" s="168"/>
      <c r="B62" s="110"/>
      <c r="C62" s="110"/>
      <c r="D62" s="110"/>
      <c r="E62" s="110"/>
      <c r="F62" s="110"/>
      <c r="G62" s="110"/>
      <c r="H62" s="169"/>
    </row>
    <row r="63" spans="1:8" ht="29.55" customHeight="1" thickBot="1" x14ac:dyDescent="0.35">
      <c r="A63" s="655" t="s">
        <v>1031</v>
      </c>
      <c r="B63" s="656"/>
      <c r="C63" s="56"/>
      <c r="D63" s="205"/>
      <c r="E63" s="56"/>
      <c r="F63" s="56"/>
      <c r="G63" s="56"/>
      <c r="H63" s="84"/>
    </row>
    <row r="64" spans="1:8" ht="15" thickBot="1" x14ac:dyDescent="0.35">
      <c r="A64" s="89"/>
      <c r="B64" s="56"/>
      <c r="C64" s="56"/>
      <c r="D64" s="56"/>
      <c r="E64" s="56"/>
      <c r="F64" s="56"/>
      <c r="G64" s="56"/>
      <c r="H64" s="84"/>
    </row>
    <row r="65" spans="1:8" ht="15" thickBot="1" x14ac:dyDescent="0.35">
      <c r="A65" s="170" t="s">
        <v>891</v>
      </c>
      <c r="B65" s="206"/>
      <c r="C65" s="56"/>
      <c r="D65" s="56"/>
      <c r="E65" s="56"/>
      <c r="F65" s="56"/>
      <c r="G65" s="56"/>
      <c r="H65" s="84"/>
    </row>
    <row r="66" spans="1:8" x14ac:dyDescent="0.3">
      <c r="A66" s="89"/>
      <c r="B66" s="56"/>
      <c r="C66" s="56"/>
      <c r="D66" s="56"/>
      <c r="E66" s="56"/>
      <c r="F66" s="56"/>
      <c r="G66" s="56"/>
      <c r="H66" s="84"/>
    </row>
    <row r="67" spans="1:8" ht="14.55" customHeight="1" x14ac:dyDescent="0.3">
      <c r="A67" s="207" t="s">
        <v>992</v>
      </c>
      <c r="B67" s="208"/>
      <c r="C67" s="208"/>
      <c r="D67" s="208"/>
      <c r="E67" s="208"/>
      <c r="F67" s="208"/>
      <c r="G67" s="208"/>
      <c r="H67" s="84"/>
    </row>
    <row r="68" spans="1:8" x14ac:dyDescent="0.3">
      <c r="A68" s="209"/>
      <c r="B68" s="210"/>
      <c r="C68" s="210"/>
      <c r="D68" s="210"/>
      <c r="E68" s="210"/>
      <c r="F68" s="210"/>
      <c r="G68" s="210"/>
      <c r="H68" s="84"/>
    </row>
    <row r="69" spans="1:8" x14ac:dyDescent="0.3">
      <c r="A69" s="209"/>
      <c r="B69" s="210"/>
      <c r="C69" s="210"/>
      <c r="D69" s="210"/>
      <c r="E69" s="210"/>
      <c r="F69" s="210"/>
      <c r="G69" s="210"/>
      <c r="H69" s="84"/>
    </row>
    <row r="70" spans="1:8" ht="15" thickBot="1" x14ac:dyDescent="0.35">
      <c r="A70" s="211"/>
      <c r="B70" s="212"/>
      <c r="C70" s="212"/>
      <c r="D70" s="212"/>
      <c r="E70" s="212"/>
      <c r="F70" s="212"/>
      <c r="G70" s="212"/>
      <c r="H70" s="156"/>
    </row>
    <row r="71" spans="1:8" ht="15" thickBot="1" x14ac:dyDescent="0.35">
      <c r="A71" s="604" t="s">
        <v>1033</v>
      </c>
      <c r="B71" s="605"/>
      <c r="C71" s="605"/>
      <c r="D71" s="605"/>
      <c r="E71" s="605"/>
      <c r="F71" s="605"/>
      <c r="G71" s="605"/>
      <c r="H71" s="606"/>
    </row>
    <row r="72" spans="1:8" ht="15" thickBot="1" x14ac:dyDescent="0.35">
      <c r="A72" s="168"/>
      <c r="B72" s="607" t="s">
        <v>1010</v>
      </c>
      <c r="C72" s="607"/>
      <c r="D72" s="608"/>
      <c r="E72" s="562"/>
      <c r="F72" s="564"/>
      <c r="G72" s="213"/>
      <c r="H72" s="169"/>
    </row>
    <row r="73" spans="1:8" ht="15" thickBot="1" x14ac:dyDescent="0.35">
      <c r="A73" s="89"/>
      <c r="B73" s="609" t="s">
        <v>1011</v>
      </c>
      <c r="C73" s="609"/>
      <c r="D73" s="610"/>
      <c r="E73" s="562"/>
      <c r="F73" s="564"/>
      <c r="G73" s="214"/>
      <c r="H73" s="84"/>
    </row>
    <row r="74" spans="1:8" ht="15" thickBot="1" x14ac:dyDescent="0.35">
      <c r="A74" s="57"/>
      <c r="B74" s="602" t="s">
        <v>1012</v>
      </c>
      <c r="C74" s="602"/>
      <c r="D74" s="603"/>
      <c r="E74" s="562"/>
      <c r="F74" s="564"/>
      <c r="G74" s="215"/>
      <c r="H74" s="156"/>
    </row>
  </sheetData>
  <mergeCells count="62">
    <mergeCell ref="A63:B63"/>
    <mergeCell ref="B25:C25"/>
    <mergeCell ref="A1:H1"/>
    <mergeCell ref="A61:H61"/>
    <mergeCell ref="G50:H50"/>
    <mergeCell ref="G51:H51"/>
    <mergeCell ref="G52:H52"/>
    <mergeCell ref="G53:H53"/>
    <mergeCell ref="B19:C19"/>
    <mergeCell ref="A2:H2"/>
    <mergeCell ref="B6:D6"/>
    <mergeCell ref="F6:H6"/>
    <mergeCell ref="D9:H9"/>
    <mergeCell ref="F10:H10"/>
    <mergeCell ref="B4:D4"/>
    <mergeCell ref="F4:H4"/>
    <mergeCell ref="B5:D5"/>
    <mergeCell ref="A59:H60"/>
    <mergeCell ref="F5:H5"/>
    <mergeCell ref="E15:H27"/>
    <mergeCell ref="B20:C20"/>
    <mergeCell ref="B21:C21"/>
    <mergeCell ref="B22:C22"/>
    <mergeCell ref="A12:H12"/>
    <mergeCell ref="B13:C13"/>
    <mergeCell ref="B14:C14"/>
    <mergeCell ref="B15:C15"/>
    <mergeCell ref="B16:C16"/>
    <mergeCell ref="B17:C17"/>
    <mergeCell ref="B18:C18"/>
    <mergeCell ref="E13:H13"/>
    <mergeCell ref="E14:H14"/>
    <mergeCell ref="D8:H8"/>
    <mergeCell ref="A49:H49"/>
    <mergeCell ref="B23:C23"/>
    <mergeCell ref="B24:C24"/>
    <mergeCell ref="B26:C26"/>
    <mergeCell ref="B27:C27"/>
    <mergeCell ref="A28:H28"/>
    <mergeCell ref="B30:C30"/>
    <mergeCell ref="B32:C32"/>
    <mergeCell ref="B34:C34"/>
    <mergeCell ref="E30:G30"/>
    <mergeCell ref="E32:G32"/>
    <mergeCell ref="E34:G34"/>
    <mergeCell ref="A37:H37"/>
    <mergeCell ref="C39:D39"/>
    <mergeCell ref="A41:H41"/>
    <mergeCell ref="G54:H54"/>
    <mergeCell ref="B50:C50"/>
    <mergeCell ref="B51:C51"/>
    <mergeCell ref="B53:C53"/>
    <mergeCell ref="A55:H55"/>
    <mergeCell ref="B52:C52"/>
    <mergeCell ref="B54:C54"/>
    <mergeCell ref="B74:D74"/>
    <mergeCell ref="E72:F72"/>
    <mergeCell ref="E73:F73"/>
    <mergeCell ref="E74:F74"/>
    <mergeCell ref="A71:H71"/>
    <mergeCell ref="B72:D72"/>
    <mergeCell ref="B73:D73"/>
  </mergeCells>
  <dataValidations count="1">
    <dataValidation type="list" allowBlank="1" showInputMessage="1" showErrorMessage="1" sqref="A51:A54" xr:uid="{00000000-0002-0000-0400-000000000000}">
      <formula1>$A$15:$A$27</formula1>
    </dataValidation>
  </dataValidations>
  <pageMargins left="0.7" right="0.7" top="0.75" bottom="0.75" header="0.3" footer="0.3"/>
  <pageSetup paperSize="9" scale="82" fitToHeight="3" orientation="landscape" r:id="rId1"/>
  <headerFooter>
    <oddHeader>&amp;LMDPH du Pas-de-Calais&amp;CCellule Situation Alarmante
Formulaire Accompagnement&amp;RFiche Synthèse</oddHeader>
    <oddFooter>&amp;R&amp;P/&amp;N</oddFooter>
  </headerFooter>
  <rowBreaks count="1" manualBreakCount="1">
    <brk id="27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4" name="Check Box 3">
              <controlPr defaultSize="0" autoFill="0" autoLine="0" autoPict="0">
                <anchor moveWithCells="1">
                  <from>
                    <xdr:col>2</xdr:col>
                    <xdr:colOff>358140</xdr:colOff>
                    <xdr:row>61</xdr:row>
                    <xdr:rowOff>167640</xdr:rowOff>
                  </from>
                  <to>
                    <xdr:col>2</xdr:col>
                    <xdr:colOff>1272540</xdr:colOff>
                    <xdr:row>63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61</xdr:row>
                    <xdr:rowOff>152400</xdr:rowOff>
                  </from>
                  <to>
                    <xdr:col>3</xdr:col>
                    <xdr:colOff>1211580</xdr:colOff>
                    <xdr:row>63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6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106680</xdr:rowOff>
                  </from>
                  <to>
                    <xdr:col>4</xdr:col>
                    <xdr:colOff>411480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106680</xdr:rowOff>
                  </from>
                  <to>
                    <xdr:col>4</xdr:col>
                    <xdr:colOff>434340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données!$H$19:$H$21</xm:f>
          </x14:formula1>
          <xm:sqref>D14</xm:sqref>
        </x14:dataValidation>
        <x14:dataValidation type="list" allowBlank="1" showInputMessage="1" showErrorMessage="1" xr:uid="{00000000-0002-0000-0400-000002000000}">
          <x14:formula1>
            <xm:f>données!$H$18:$H$23</xm:f>
          </x14:formula1>
          <xm:sqref>D15:D27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B1:W893"/>
  <sheetViews>
    <sheetView topLeftCell="I4" workbookViewId="0">
      <selection activeCell="V4" sqref="V4:V18"/>
    </sheetView>
  </sheetViews>
  <sheetFormatPr baseColWidth="10" defaultRowHeight="14.4" x14ac:dyDescent="0.3"/>
  <cols>
    <col min="2" max="2" width="13.21875" style="7" customWidth="1"/>
    <col min="3" max="3" width="23.21875" style="21" customWidth="1"/>
    <col min="6" max="6" width="23.5546875" customWidth="1"/>
    <col min="8" max="8" width="14.44140625" customWidth="1"/>
    <col min="10" max="10" width="12.21875" customWidth="1"/>
  </cols>
  <sheetData>
    <row r="1" spans="2:23" ht="15" thickBot="1" x14ac:dyDescent="0.35">
      <c r="B1" s="13" t="s">
        <v>5</v>
      </c>
      <c r="C1" s="14" t="s">
        <v>6</v>
      </c>
    </row>
    <row r="2" spans="2:23" ht="15" thickBot="1" x14ac:dyDescent="0.35">
      <c r="B2" s="15">
        <v>62153</v>
      </c>
      <c r="C2" s="18" t="s">
        <v>267</v>
      </c>
      <c r="J2" s="26" t="s">
        <v>895</v>
      </c>
    </row>
    <row r="3" spans="2:23" ht="15" thickBot="1" x14ac:dyDescent="0.35">
      <c r="B3" s="16">
        <v>62116</v>
      </c>
      <c r="C3" s="19" t="s">
        <v>30</v>
      </c>
      <c r="J3" s="23" t="s">
        <v>890</v>
      </c>
      <c r="V3" t="s">
        <v>1117</v>
      </c>
    </row>
    <row r="4" spans="2:23" ht="15" thickBot="1" x14ac:dyDescent="0.35">
      <c r="B4" s="16">
        <v>62320</v>
      </c>
      <c r="C4" s="19" t="s">
        <v>478</v>
      </c>
      <c r="F4" s="8" t="s">
        <v>877</v>
      </c>
      <c r="H4" s="12" t="s">
        <v>880</v>
      </c>
      <c r="J4" s="25" t="s">
        <v>892</v>
      </c>
      <c r="V4" t="s">
        <v>890</v>
      </c>
    </row>
    <row r="5" spans="2:23" ht="15" customHeight="1" thickBot="1" x14ac:dyDescent="0.35">
      <c r="B5" s="16">
        <v>62217</v>
      </c>
      <c r="C5" s="19" t="s">
        <v>370</v>
      </c>
      <c r="F5" s="22" t="s">
        <v>890</v>
      </c>
      <c r="H5" s="22" t="s">
        <v>890</v>
      </c>
      <c r="J5" s="24" t="s">
        <v>893</v>
      </c>
      <c r="N5" s="12" t="s">
        <v>880</v>
      </c>
      <c r="V5" s="278" t="s">
        <v>1039</v>
      </c>
      <c r="W5" s="279"/>
    </row>
    <row r="6" spans="2:23" ht="15" customHeight="1" thickBot="1" x14ac:dyDescent="0.35">
      <c r="B6" s="16">
        <v>62121</v>
      </c>
      <c r="C6" s="19" t="s">
        <v>61</v>
      </c>
      <c r="F6" s="58" t="s">
        <v>971</v>
      </c>
      <c r="H6" s="11" t="s">
        <v>886</v>
      </c>
      <c r="N6" s="22" t="s">
        <v>890</v>
      </c>
      <c r="V6" s="249" t="s">
        <v>1083</v>
      </c>
      <c r="W6" s="250"/>
    </row>
    <row r="7" spans="2:23" ht="15" customHeight="1" thickBot="1" x14ac:dyDescent="0.35">
      <c r="B7" s="16">
        <v>62121</v>
      </c>
      <c r="C7" s="19" t="s">
        <v>64</v>
      </c>
      <c r="F7" s="9" t="s">
        <v>976</v>
      </c>
      <c r="H7" s="9" t="s">
        <v>887</v>
      </c>
      <c r="J7" s="12" t="s">
        <v>890</v>
      </c>
      <c r="N7" s="11" t="s">
        <v>886</v>
      </c>
      <c r="P7" t="s">
        <v>886</v>
      </c>
      <c r="V7" s="249" t="s">
        <v>1023</v>
      </c>
      <c r="W7" s="250"/>
    </row>
    <row r="8" spans="2:23" ht="43.8" thickBot="1" x14ac:dyDescent="0.35">
      <c r="B8" s="16">
        <v>62144</v>
      </c>
      <c r="C8" s="19" t="s">
        <v>240</v>
      </c>
      <c r="F8" s="9" t="s">
        <v>878</v>
      </c>
      <c r="H8" s="9" t="s">
        <v>889</v>
      </c>
      <c r="J8" s="11" t="s">
        <v>904</v>
      </c>
      <c r="N8" s="9" t="s">
        <v>887</v>
      </c>
      <c r="V8" s="249" t="s">
        <v>1084</v>
      </c>
      <c r="W8" s="250"/>
    </row>
    <row r="9" spans="2:23" ht="15" thickBot="1" x14ac:dyDescent="0.35">
      <c r="B9" s="16">
        <v>62380</v>
      </c>
      <c r="C9" s="19" t="s">
        <v>517</v>
      </c>
      <c r="F9" s="9" t="s">
        <v>879</v>
      </c>
      <c r="H9" s="9" t="s">
        <v>884</v>
      </c>
      <c r="J9" s="10" t="s">
        <v>905</v>
      </c>
      <c r="N9" s="9" t="s">
        <v>889</v>
      </c>
      <c r="V9" s="249" t="s">
        <v>1025</v>
      </c>
      <c r="W9" s="250"/>
    </row>
    <row r="10" spans="2:23" ht="15" customHeight="1" thickBot="1" x14ac:dyDescent="0.35">
      <c r="B10" s="16">
        <v>62380</v>
      </c>
      <c r="C10" s="19" t="s">
        <v>517</v>
      </c>
      <c r="F10" s="66" t="s">
        <v>977</v>
      </c>
      <c r="H10" s="9" t="s">
        <v>885</v>
      </c>
      <c r="N10" s="9" t="s">
        <v>884</v>
      </c>
      <c r="V10" s="247" t="s">
        <v>1027</v>
      </c>
      <c r="W10" s="248"/>
    </row>
    <row r="11" spans="2:23" ht="15" customHeight="1" thickBot="1" x14ac:dyDescent="0.35">
      <c r="B11" s="16">
        <v>62116</v>
      </c>
      <c r="C11" s="19" t="s">
        <v>31</v>
      </c>
      <c r="F11" s="59" t="s">
        <v>972</v>
      </c>
      <c r="H11" s="9" t="s">
        <v>1097</v>
      </c>
      <c r="N11" s="9" t="s">
        <v>885</v>
      </c>
      <c r="V11" s="247" t="s">
        <v>1088</v>
      </c>
      <c r="W11" s="248"/>
    </row>
    <row r="12" spans="2:23" ht="15" customHeight="1" thickBot="1" x14ac:dyDescent="0.35">
      <c r="B12" s="16">
        <v>62380</v>
      </c>
      <c r="C12" s="19" t="s">
        <v>529</v>
      </c>
      <c r="H12" s="9" t="s">
        <v>888</v>
      </c>
      <c r="J12" s="12" t="s">
        <v>1015</v>
      </c>
      <c r="N12" s="9" t="s">
        <v>1096</v>
      </c>
      <c r="R12" s="256" t="s">
        <v>1099</v>
      </c>
      <c r="V12" s="247" t="s">
        <v>1091</v>
      </c>
      <c r="W12" s="248"/>
    </row>
    <row r="13" spans="2:23" ht="15" customHeight="1" thickBot="1" x14ac:dyDescent="0.35">
      <c r="B13" s="16">
        <v>62161</v>
      </c>
      <c r="C13" s="19" t="s">
        <v>291</v>
      </c>
      <c r="H13" s="9" t="s">
        <v>881</v>
      </c>
      <c r="J13" s="11" t="s">
        <v>1016</v>
      </c>
      <c r="N13" s="9" t="s">
        <v>881</v>
      </c>
      <c r="R13" s="256" t="s">
        <v>1100</v>
      </c>
      <c r="V13" s="249" t="s">
        <v>1085</v>
      </c>
      <c r="W13" s="250"/>
    </row>
    <row r="14" spans="2:23" ht="15" customHeight="1" thickBot="1" x14ac:dyDescent="0.35">
      <c r="B14" s="16">
        <v>62690</v>
      </c>
      <c r="C14" s="19" t="s">
        <v>695</v>
      </c>
      <c r="H14" s="10" t="s">
        <v>882</v>
      </c>
      <c r="J14" s="10" t="s">
        <v>877</v>
      </c>
      <c r="N14" s="10" t="s">
        <v>882</v>
      </c>
      <c r="R14" s="256" t="s">
        <v>1101</v>
      </c>
      <c r="V14" s="249" t="s">
        <v>1086</v>
      </c>
      <c r="W14" s="250"/>
    </row>
    <row r="15" spans="2:23" ht="15" customHeight="1" thickBot="1" x14ac:dyDescent="0.35">
      <c r="B15" s="16">
        <v>62217</v>
      </c>
      <c r="C15" s="19" t="s">
        <v>371</v>
      </c>
      <c r="V15" s="249" t="s">
        <v>1089</v>
      </c>
      <c r="W15" s="250"/>
    </row>
    <row r="16" spans="2:23" ht="15" thickBot="1" x14ac:dyDescent="0.35">
      <c r="B16" s="16">
        <v>62120</v>
      </c>
      <c r="C16" s="19" t="s">
        <v>46</v>
      </c>
      <c r="F16" s="8" t="s">
        <v>898</v>
      </c>
      <c r="V16" s="249" t="s">
        <v>1090</v>
      </c>
      <c r="W16" s="250"/>
    </row>
    <row r="17" spans="2:23" ht="15" thickBot="1" x14ac:dyDescent="0.35">
      <c r="B17" s="16">
        <v>62180</v>
      </c>
      <c r="C17" s="19" t="s">
        <v>345</v>
      </c>
      <c r="F17" s="22" t="s">
        <v>890</v>
      </c>
      <c r="Q17" t="str">
        <f>IF(OR(P7=N7,P7=N14,P7=N13),R12,IF(OR(P7=N8,P7=N12),R14,R13))</f>
        <v>coralie.girka@communaute360-62.fr</v>
      </c>
      <c r="V17" s="249" t="s">
        <v>1087</v>
      </c>
      <c r="W17" s="250"/>
    </row>
    <row r="18" spans="2:23" ht="15" thickBot="1" x14ac:dyDescent="0.35">
      <c r="B18" s="16">
        <v>62180</v>
      </c>
      <c r="C18" s="19" t="s">
        <v>344</v>
      </c>
      <c r="F18" s="11" t="s">
        <v>899</v>
      </c>
      <c r="H18" s="22" t="s">
        <v>890</v>
      </c>
      <c r="V18" s="251" t="s">
        <v>1094</v>
      </c>
      <c r="W18" s="245"/>
    </row>
    <row r="19" spans="2:23" x14ac:dyDescent="0.3">
      <c r="B19" s="16">
        <v>62650</v>
      </c>
      <c r="C19" s="19" t="s">
        <v>686</v>
      </c>
      <c r="F19" s="9" t="s">
        <v>900</v>
      </c>
      <c r="H19" s="23" t="s">
        <v>907</v>
      </c>
    </row>
    <row r="20" spans="2:23" x14ac:dyDescent="0.3">
      <c r="B20" s="16">
        <v>62170</v>
      </c>
      <c r="C20" s="19" t="s">
        <v>311</v>
      </c>
      <c r="F20" s="9" t="s">
        <v>901</v>
      </c>
      <c r="H20" s="29" t="s">
        <v>908</v>
      </c>
    </row>
    <row r="21" spans="2:23" ht="15" thickBot="1" x14ac:dyDescent="0.35">
      <c r="B21" s="16"/>
      <c r="C21" s="19"/>
      <c r="F21" s="28" t="s">
        <v>902</v>
      </c>
      <c r="H21" s="29" t="s">
        <v>909</v>
      </c>
    </row>
    <row r="22" spans="2:23" ht="15" thickBot="1" x14ac:dyDescent="0.35">
      <c r="B22" s="16">
        <v>62160</v>
      </c>
      <c r="C22" s="19" t="s">
        <v>288</v>
      </c>
      <c r="F22" s="10" t="s">
        <v>906</v>
      </c>
      <c r="H22" s="53" t="s">
        <v>953</v>
      </c>
      <c r="J22" s="22" t="s">
        <v>890</v>
      </c>
    </row>
    <row r="23" spans="2:23" ht="15" thickBot="1" x14ac:dyDescent="0.35">
      <c r="B23" s="16">
        <v>62850</v>
      </c>
      <c r="C23" s="19" t="s">
        <v>795</v>
      </c>
      <c r="H23" s="54" t="s">
        <v>954</v>
      </c>
      <c r="J23" t="s">
        <v>939</v>
      </c>
    </row>
    <row r="24" spans="2:23" x14ac:dyDescent="0.3">
      <c r="B24" s="16">
        <v>62650</v>
      </c>
      <c r="C24" s="19" t="s">
        <v>675</v>
      </c>
      <c r="J24" t="s">
        <v>941</v>
      </c>
    </row>
    <row r="25" spans="2:23" x14ac:dyDescent="0.3">
      <c r="B25" s="16">
        <v>62142</v>
      </c>
      <c r="C25" s="19" t="s">
        <v>232</v>
      </c>
      <c r="J25" s="29" t="s">
        <v>905</v>
      </c>
    </row>
    <row r="26" spans="2:23" ht="15" thickBot="1" x14ac:dyDescent="0.35">
      <c r="B26" s="16">
        <v>62157</v>
      </c>
      <c r="C26" s="19" t="s">
        <v>277</v>
      </c>
    </row>
    <row r="27" spans="2:23" ht="15" thickBot="1" x14ac:dyDescent="0.35">
      <c r="B27" s="16">
        <v>62850</v>
      </c>
      <c r="C27" s="19" t="s">
        <v>790</v>
      </c>
      <c r="F27" s="12" t="s">
        <v>913</v>
      </c>
      <c r="H27" s="12" t="s">
        <v>914</v>
      </c>
      <c r="J27" t="s">
        <v>939</v>
      </c>
    </row>
    <row r="28" spans="2:23" x14ac:dyDescent="0.3">
      <c r="B28" s="16">
        <v>62164</v>
      </c>
      <c r="C28" s="19" t="s">
        <v>297</v>
      </c>
      <c r="F28" s="22" t="s">
        <v>890</v>
      </c>
      <c r="H28" s="22" t="s">
        <v>890</v>
      </c>
      <c r="J28" s="29" t="s">
        <v>905</v>
      </c>
    </row>
    <row r="29" spans="2:23" x14ac:dyDescent="0.3">
      <c r="B29" s="16">
        <v>62310</v>
      </c>
      <c r="C29" s="19" t="s">
        <v>466</v>
      </c>
      <c r="F29" s="11" t="s">
        <v>983</v>
      </c>
      <c r="H29" s="11" t="s">
        <v>886</v>
      </c>
    </row>
    <row r="30" spans="2:23" ht="15" thickBot="1" x14ac:dyDescent="0.35">
      <c r="B30" s="16">
        <v>62127</v>
      </c>
      <c r="C30" s="19" t="s">
        <v>115</v>
      </c>
      <c r="F30" s="11" t="s">
        <v>988</v>
      </c>
      <c r="H30" s="9" t="s">
        <v>887</v>
      </c>
    </row>
    <row r="31" spans="2:23" ht="15" thickBot="1" x14ac:dyDescent="0.35">
      <c r="B31" s="16">
        <v>62190</v>
      </c>
      <c r="C31" s="19" t="s">
        <v>362</v>
      </c>
      <c r="H31" s="9" t="s">
        <v>889</v>
      </c>
      <c r="J31" s="22" t="s">
        <v>890</v>
      </c>
    </row>
    <row r="32" spans="2:23" ht="15" thickBot="1" x14ac:dyDescent="0.35">
      <c r="B32" s="16">
        <v>62260</v>
      </c>
      <c r="C32" s="19" t="s">
        <v>426</v>
      </c>
      <c r="F32" s="8" t="s">
        <v>898</v>
      </c>
      <c r="H32" s="9" t="s">
        <v>884</v>
      </c>
      <c r="J32" t="s">
        <v>904</v>
      </c>
    </row>
    <row r="33" spans="2:11" x14ac:dyDescent="0.3">
      <c r="B33" s="16">
        <v>62760</v>
      </c>
      <c r="C33" s="19" t="s">
        <v>729</v>
      </c>
      <c r="F33" s="22" t="s">
        <v>890</v>
      </c>
      <c r="H33" s="9" t="s">
        <v>885</v>
      </c>
      <c r="J33" t="s">
        <v>941</v>
      </c>
    </row>
    <row r="34" spans="2:11" x14ac:dyDescent="0.3">
      <c r="B34" s="16">
        <v>62340</v>
      </c>
      <c r="C34" s="19" t="s">
        <v>487</v>
      </c>
      <c r="F34" s="9" t="s">
        <v>900</v>
      </c>
      <c r="H34" s="9" t="s">
        <v>883</v>
      </c>
      <c r="J34" s="29" t="s">
        <v>905</v>
      </c>
    </row>
    <row r="35" spans="2:11" x14ac:dyDescent="0.3">
      <c r="B35" s="16">
        <v>62143</v>
      </c>
      <c r="C35" s="19" t="s">
        <v>236</v>
      </c>
      <c r="F35" s="9" t="s">
        <v>901</v>
      </c>
      <c r="H35" s="9" t="s">
        <v>888</v>
      </c>
    </row>
    <row r="36" spans="2:11" x14ac:dyDescent="0.3">
      <c r="B36" s="16">
        <v>62880</v>
      </c>
      <c r="C36" s="19" t="s">
        <v>827</v>
      </c>
      <c r="F36" s="28" t="s">
        <v>902</v>
      </c>
      <c r="H36" s="9" t="s">
        <v>881</v>
      </c>
    </row>
    <row r="37" spans="2:11" ht="15" thickBot="1" x14ac:dyDescent="0.35">
      <c r="B37" s="16">
        <v>62149</v>
      </c>
      <c r="C37" s="19" t="s">
        <v>251</v>
      </c>
      <c r="F37" s="10" t="s">
        <v>906</v>
      </c>
      <c r="H37" s="9" t="s">
        <v>882</v>
      </c>
    </row>
    <row r="38" spans="2:11" ht="15" thickBot="1" x14ac:dyDescent="0.35">
      <c r="B38" s="16">
        <v>62232</v>
      </c>
      <c r="C38" s="19" t="s">
        <v>395</v>
      </c>
      <c r="H38" s="10" t="s">
        <v>915</v>
      </c>
      <c r="J38" s="8" t="s">
        <v>877</v>
      </c>
    </row>
    <row r="39" spans="2:11" x14ac:dyDescent="0.3">
      <c r="B39" s="16">
        <v>62134</v>
      </c>
      <c r="C39" s="19" t="s">
        <v>181</v>
      </c>
      <c r="J39" s="22" t="s">
        <v>890</v>
      </c>
    </row>
    <row r="40" spans="2:11" ht="15" thickBot="1" x14ac:dyDescent="0.35">
      <c r="B40" s="16">
        <v>62223</v>
      </c>
      <c r="C40" s="19" t="s">
        <v>383</v>
      </c>
      <c r="J40" s="66" t="s">
        <v>977</v>
      </c>
    </row>
    <row r="41" spans="2:11" ht="15" thickBot="1" x14ac:dyDescent="0.35">
      <c r="B41" s="16">
        <v>62610</v>
      </c>
      <c r="C41" s="19" t="s">
        <v>651</v>
      </c>
      <c r="H41" s="8" t="s">
        <v>890</v>
      </c>
      <c r="J41" s="59" t="s">
        <v>972</v>
      </c>
    </row>
    <row r="42" spans="2:11" ht="29.4" thickBot="1" x14ac:dyDescent="0.35">
      <c r="B42" s="16">
        <v>62610</v>
      </c>
      <c r="C42" s="19" t="s">
        <v>651</v>
      </c>
      <c r="H42" s="45" t="s">
        <v>942</v>
      </c>
    </row>
    <row r="43" spans="2:11" ht="29.4" thickBot="1" x14ac:dyDescent="0.35">
      <c r="B43" s="16">
        <v>62610</v>
      </c>
      <c r="C43" s="19" t="s">
        <v>651</v>
      </c>
      <c r="H43" s="46" t="s">
        <v>943</v>
      </c>
      <c r="K43" s="158" t="s">
        <v>890</v>
      </c>
    </row>
    <row r="44" spans="2:11" ht="28.8" x14ac:dyDescent="0.3">
      <c r="B44" s="16">
        <v>62580</v>
      </c>
      <c r="C44" s="19" t="s">
        <v>643</v>
      </c>
      <c r="H44" s="46" t="s">
        <v>944</v>
      </c>
      <c r="K44" s="159" t="s">
        <v>1022</v>
      </c>
    </row>
    <row r="45" spans="2:11" ht="43.2" x14ac:dyDescent="0.3">
      <c r="B45" s="16">
        <v>62510</v>
      </c>
      <c r="C45" s="19" t="s">
        <v>599</v>
      </c>
      <c r="H45" s="46" t="s">
        <v>945</v>
      </c>
      <c r="K45" s="160" t="s">
        <v>977</v>
      </c>
    </row>
    <row r="46" spans="2:11" ht="43.2" x14ac:dyDescent="0.3">
      <c r="B46" s="16">
        <v>62000</v>
      </c>
      <c r="C46" s="19" t="s">
        <v>9</v>
      </c>
      <c r="H46" s="46" t="s">
        <v>949</v>
      </c>
      <c r="K46" s="160" t="s">
        <v>1023</v>
      </c>
    </row>
    <row r="47" spans="2:11" ht="28.8" x14ac:dyDescent="0.3">
      <c r="B47" s="16">
        <v>62223</v>
      </c>
      <c r="C47" s="19" t="s">
        <v>385</v>
      </c>
      <c r="H47" s="46" t="s">
        <v>946</v>
      </c>
      <c r="K47" s="160" t="s">
        <v>1024</v>
      </c>
    </row>
    <row r="48" spans="2:11" ht="28.8" x14ac:dyDescent="0.3">
      <c r="B48" s="16">
        <v>62310</v>
      </c>
      <c r="C48" s="19" t="s">
        <v>473</v>
      </c>
      <c r="H48" s="46" t="s">
        <v>947</v>
      </c>
      <c r="K48" s="160" t="s">
        <v>1027</v>
      </c>
    </row>
    <row r="49" spans="2:11" ht="29.4" thickBot="1" x14ac:dyDescent="0.35">
      <c r="B49" s="16">
        <v>62127</v>
      </c>
      <c r="C49" s="19" t="s">
        <v>106</v>
      </c>
      <c r="H49" s="47" t="s">
        <v>948</v>
      </c>
      <c r="K49" s="160" t="s">
        <v>1025</v>
      </c>
    </row>
    <row r="50" spans="2:11" ht="15" thickBot="1" x14ac:dyDescent="0.35">
      <c r="B50" s="16">
        <v>62550</v>
      </c>
      <c r="C50" s="19" t="s">
        <v>610</v>
      </c>
      <c r="K50" s="161" t="s">
        <v>1026</v>
      </c>
    </row>
    <row r="51" spans="2:11" x14ac:dyDescent="0.3">
      <c r="B51" s="16">
        <v>62580</v>
      </c>
      <c r="C51" s="19" t="s">
        <v>636</v>
      </c>
    </row>
    <row r="52" spans="2:11" x14ac:dyDescent="0.3">
      <c r="B52" s="16">
        <v>62123</v>
      </c>
      <c r="C52" s="19" t="s">
        <v>79</v>
      </c>
    </row>
    <row r="53" spans="2:11" x14ac:dyDescent="0.3">
      <c r="B53" s="16">
        <v>62123</v>
      </c>
      <c r="C53" s="19" t="s">
        <v>73</v>
      </c>
    </row>
    <row r="54" spans="2:11" x14ac:dyDescent="0.3">
      <c r="B54" s="16">
        <v>62360</v>
      </c>
      <c r="C54" s="19" t="s">
        <v>499</v>
      </c>
    </row>
    <row r="55" spans="2:11" x14ac:dyDescent="0.3">
      <c r="B55" s="16">
        <v>62850</v>
      </c>
      <c r="C55" s="19" t="s">
        <v>791</v>
      </c>
    </row>
    <row r="56" spans="2:11" x14ac:dyDescent="0.3">
      <c r="B56" s="16">
        <v>62150</v>
      </c>
      <c r="C56" s="19" t="s">
        <v>261</v>
      </c>
    </row>
    <row r="57" spans="2:11" ht="15" thickBot="1" x14ac:dyDescent="0.35">
      <c r="B57" s="16">
        <v>62610</v>
      </c>
      <c r="C57" s="19" t="s">
        <v>650</v>
      </c>
      <c r="H57" t="s">
        <v>955</v>
      </c>
    </row>
    <row r="58" spans="2:11" x14ac:dyDescent="0.3">
      <c r="B58" s="16">
        <v>62450</v>
      </c>
      <c r="C58" s="19" t="s">
        <v>563</v>
      </c>
      <c r="H58" s="23" t="s">
        <v>890</v>
      </c>
    </row>
    <row r="59" spans="2:11" x14ac:dyDescent="0.3">
      <c r="B59" s="16">
        <v>62450</v>
      </c>
      <c r="C59" s="19" t="s">
        <v>569</v>
      </c>
      <c r="H59" s="29" t="s">
        <v>956</v>
      </c>
    </row>
    <row r="60" spans="2:11" x14ac:dyDescent="0.3">
      <c r="B60" s="16">
        <v>62860</v>
      </c>
      <c r="C60" s="19" t="s">
        <v>804</v>
      </c>
      <c r="H60" s="29" t="s">
        <v>959</v>
      </c>
    </row>
    <row r="61" spans="2:11" x14ac:dyDescent="0.3">
      <c r="B61" s="16">
        <v>62124</v>
      </c>
      <c r="C61" s="19" t="s">
        <v>93</v>
      </c>
      <c r="H61" s="29" t="s">
        <v>958</v>
      </c>
    </row>
    <row r="62" spans="2:11" ht="15" thickBot="1" x14ac:dyDescent="0.35">
      <c r="B62" s="16">
        <v>62620</v>
      </c>
      <c r="C62" s="19" t="s">
        <v>657</v>
      </c>
      <c r="H62" s="24" t="s">
        <v>957</v>
      </c>
    </row>
    <row r="63" spans="2:11" x14ac:dyDescent="0.3">
      <c r="B63" s="16">
        <v>62810</v>
      </c>
      <c r="C63" s="19" t="s">
        <v>770</v>
      </c>
    </row>
    <row r="64" spans="2:11" x14ac:dyDescent="0.3">
      <c r="B64" s="16">
        <v>62123</v>
      </c>
      <c r="C64" s="19" t="s">
        <v>80</v>
      </c>
    </row>
    <row r="65" spans="2:3" x14ac:dyDescent="0.3">
      <c r="B65" s="16">
        <v>62158</v>
      </c>
      <c r="C65" s="19" t="s">
        <v>279</v>
      </c>
    </row>
    <row r="66" spans="2:3" x14ac:dyDescent="0.3">
      <c r="B66" s="16">
        <v>62158</v>
      </c>
      <c r="C66" s="19" t="s">
        <v>279</v>
      </c>
    </row>
    <row r="67" spans="2:3" x14ac:dyDescent="0.3">
      <c r="B67" s="16">
        <v>62910</v>
      </c>
      <c r="C67" s="19" t="s">
        <v>840</v>
      </c>
    </row>
    <row r="68" spans="2:3" x14ac:dyDescent="0.3">
      <c r="B68" s="16">
        <v>62380</v>
      </c>
      <c r="C68" s="19" t="s">
        <v>518</v>
      </c>
    </row>
    <row r="69" spans="2:3" x14ac:dyDescent="0.3">
      <c r="B69" s="16">
        <v>62250</v>
      </c>
      <c r="C69" s="19" t="s">
        <v>414</v>
      </c>
    </row>
    <row r="70" spans="2:3" x14ac:dyDescent="0.3">
      <c r="B70" s="16">
        <v>62770</v>
      </c>
      <c r="C70" s="19" t="s">
        <v>738</v>
      </c>
    </row>
    <row r="71" spans="2:3" x14ac:dyDescent="0.3">
      <c r="B71" s="16">
        <v>62810</v>
      </c>
      <c r="C71" s="19" t="s">
        <v>762</v>
      </c>
    </row>
    <row r="72" spans="2:3" x14ac:dyDescent="0.3">
      <c r="B72" s="16">
        <v>62810</v>
      </c>
      <c r="C72" s="19" t="s">
        <v>763</v>
      </c>
    </row>
    <row r="73" spans="2:3" x14ac:dyDescent="0.3">
      <c r="B73" s="16">
        <v>62450</v>
      </c>
      <c r="C73" s="19" t="s">
        <v>564</v>
      </c>
    </row>
    <row r="74" spans="2:3" x14ac:dyDescent="0.3">
      <c r="B74" s="16">
        <v>62170</v>
      </c>
      <c r="C74" s="19" t="s">
        <v>313</v>
      </c>
    </row>
    <row r="75" spans="2:3" x14ac:dyDescent="0.3">
      <c r="B75" s="16">
        <v>62960</v>
      </c>
      <c r="C75" s="19" t="s">
        <v>852</v>
      </c>
    </row>
    <row r="76" spans="2:3" x14ac:dyDescent="0.3">
      <c r="B76" s="16">
        <v>62124</v>
      </c>
      <c r="C76" s="19" t="s">
        <v>89</v>
      </c>
    </row>
    <row r="77" spans="2:3" x14ac:dyDescent="0.3">
      <c r="B77" s="16">
        <v>62123</v>
      </c>
      <c r="C77" s="19" t="s">
        <v>77</v>
      </c>
    </row>
    <row r="78" spans="2:3" x14ac:dyDescent="0.3">
      <c r="B78" s="16">
        <v>62217</v>
      </c>
      <c r="C78" s="19" t="s">
        <v>374</v>
      </c>
    </row>
    <row r="79" spans="2:3" x14ac:dyDescent="0.3">
      <c r="B79" s="16">
        <v>62990</v>
      </c>
      <c r="C79" s="19" t="s">
        <v>871</v>
      </c>
    </row>
    <row r="80" spans="2:3" x14ac:dyDescent="0.3">
      <c r="B80" s="16">
        <v>62390</v>
      </c>
      <c r="C80" s="19" t="s">
        <v>547</v>
      </c>
    </row>
    <row r="81" spans="2:3" x14ac:dyDescent="0.3">
      <c r="B81" s="16">
        <v>62130</v>
      </c>
      <c r="C81" s="19" t="s">
        <v>146</v>
      </c>
    </row>
    <row r="82" spans="2:3" x14ac:dyDescent="0.3">
      <c r="B82" s="16">
        <v>62240</v>
      </c>
      <c r="C82" s="19" t="s">
        <v>402</v>
      </c>
    </row>
    <row r="83" spans="2:3" x14ac:dyDescent="0.3">
      <c r="B83" s="16">
        <v>62121</v>
      </c>
      <c r="C83" s="19" t="s">
        <v>60</v>
      </c>
    </row>
    <row r="84" spans="2:3" x14ac:dyDescent="0.3">
      <c r="B84" s="16">
        <v>62142</v>
      </c>
      <c r="C84" s="19" t="s">
        <v>228</v>
      </c>
    </row>
    <row r="85" spans="2:3" x14ac:dyDescent="0.3">
      <c r="B85" s="16">
        <v>62142</v>
      </c>
      <c r="C85" s="19" t="s">
        <v>233</v>
      </c>
    </row>
    <row r="86" spans="2:3" x14ac:dyDescent="0.3">
      <c r="B86" s="16">
        <v>62490</v>
      </c>
      <c r="C86" s="19" t="s">
        <v>582</v>
      </c>
    </row>
    <row r="87" spans="2:3" x14ac:dyDescent="0.3">
      <c r="B87" s="16">
        <v>62410</v>
      </c>
      <c r="C87" s="19" t="s">
        <v>555</v>
      </c>
    </row>
    <row r="88" spans="2:3" x14ac:dyDescent="0.3">
      <c r="B88" s="16">
        <v>62600</v>
      </c>
      <c r="C88" s="19" t="s">
        <v>649</v>
      </c>
    </row>
    <row r="89" spans="2:3" x14ac:dyDescent="0.3">
      <c r="B89" s="16">
        <v>62134</v>
      </c>
      <c r="C89" s="19" t="s">
        <v>191</v>
      </c>
    </row>
    <row r="90" spans="2:3" x14ac:dyDescent="0.3">
      <c r="B90" s="16">
        <v>62810</v>
      </c>
      <c r="C90" s="19" t="s">
        <v>771</v>
      </c>
    </row>
    <row r="91" spans="2:3" x14ac:dyDescent="0.3">
      <c r="B91" s="16">
        <v>62123</v>
      </c>
      <c r="C91" s="19" t="s">
        <v>78</v>
      </c>
    </row>
    <row r="92" spans="2:3" x14ac:dyDescent="0.3">
      <c r="B92" s="16">
        <v>62690</v>
      </c>
      <c r="C92" s="19" t="s">
        <v>697</v>
      </c>
    </row>
    <row r="93" spans="2:3" x14ac:dyDescent="0.3">
      <c r="B93" s="16">
        <v>62130</v>
      </c>
      <c r="C93" s="19" t="s">
        <v>144</v>
      </c>
    </row>
    <row r="94" spans="2:3" x14ac:dyDescent="0.3">
      <c r="B94" s="16">
        <v>62123</v>
      </c>
      <c r="C94" s="19" t="s">
        <v>81</v>
      </c>
    </row>
    <row r="95" spans="2:3" x14ac:dyDescent="0.3">
      <c r="B95" s="16">
        <v>62170</v>
      </c>
      <c r="C95" s="19" t="s">
        <v>321</v>
      </c>
    </row>
    <row r="96" spans="2:3" x14ac:dyDescent="0.3">
      <c r="B96" s="16">
        <v>62124</v>
      </c>
      <c r="C96" s="19" t="s">
        <v>99</v>
      </c>
    </row>
    <row r="97" spans="2:3" x14ac:dyDescent="0.3">
      <c r="B97" s="16">
        <v>62690</v>
      </c>
      <c r="C97" s="19" t="s">
        <v>698</v>
      </c>
    </row>
    <row r="98" spans="2:3" x14ac:dyDescent="0.3">
      <c r="B98" s="16">
        <v>62400</v>
      </c>
      <c r="C98" s="19" t="s">
        <v>550</v>
      </c>
    </row>
    <row r="99" spans="2:3" x14ac:dyDescent="0.3">
      <c r="B99" s="16">
        <v>62150</v>
      </c>
      <c r="C99" s="19" t="s">
        <v>263</v>
      </c>
    </row>
    <row r="100" spans="2:3" x14ac:dyDescent="0.3">
      <c r="B100" s="16">
        <v>62450</v>
      </c>
      <c r="C100" s="19" t="s">
        <v>565</v>
      </c>
    </row>
    <row r="101" spans="2:3" x14ac:dyDescent="0.3">
      <c r="B101" s="16">
        <v>62124</v>
      </c>
      <c r="C101" s="19" t="s">
        <v>100</v>
      </c>
    </row>
    <row r="102" spans="2:3" x14ac:dyDescent="0.3">
      <c r="B102" s="16">
        <v>62170</v>
      </c>
      <c r="C102" s="19" t="s">
        <v>312</v>
      </c>
    </row>
    <row r="103" spans="2:3" x14ac:dyDescent="0.3">
      <c r="B103" s="16">
        <v>62170</v>
      </c>
      <c r="C103" s="19" t="s">
        <v>304</v>
      </c>
    </row>
    <row r="104" spans="2:3" x14ac:dyDescent="0.3">
      <c r="B104" s="16">
        <v>62250</v>
      </c>
      <c r="C104" s="19" t="s">
        <v>415</v>
      </c>
    </row>
    <row r="105" spans="2:3" x14ac:dyDescent="0.3">
      <c r="B105" s="16">
        <v>62660</v>
      </c>
      <c r="C105" s="19" t="s">
        <v>691</v>
      </c>
    </row>
    <row r="106" spans="2:3" x14ac:dyDescent="0.3">
      <c r="B106" s="16">
        <v>62650</v>
      </c>
      <c r="C106" s="19" t="s">
        <v>676</v>
      </c>
    </row>
    <row r="107" spans="2:3" x14ac:dyDescent="0.3">
      <c r="B107" s="16">
        <v>62118</v>
      </c>
      <c r="C107" s="19" t="s">
        <v>34</v>
      </c>
    </row>
    <row r="108" spans="2:3" x14ac:dyDescent="0.3">
      <c r="B108" s="16">
        <v>62450</v>
      </c>
      <c r="C108" s="19" t="s">
        <v>566</v>
      </c>
    </row>
    <row r="109" spans="2:3" x14ac:dyDescent="0.3">
      <c r="B109" s="16">
        <v>62111</v>
      </c>
      <c r="C109" s="19" t="s">
        <v>13</v>
      </c>
    </row>
    <row r="110" spans="2:3" x14ac:dyDescent="0.3">
      <c r="B110" s="16">
        <v>62121</v>
      </c>
      <c r="C110" s="19" t="s">
        <v>65</v>
      </c>
    </row>
    <row r="111" spans="2:3" x14ac:dyDescent="0.3">
      <c r="B111" s="16">
        <v>62138</v>
      </c>
      <c r="C111" s="19" t="s">
        <v>201</v>
      </c>
    </row>
    <row r="112" spans="2:3" x14ac:dyDescent="0.3">
      <c r="B112" s="16">
        <v>62420</v>
      </c>
      <c r="C112" s="19" t="s">
        <v>556</v>
      </c>
    </row>
    <row r="113" spans="2:3" x14ac:dyDescent="0.3">
      <c r="B113" s="16">
        <v>62650</v>
      </c>
      <c r="C113" s="19" t="s">
        <v>682</v>
      </c>
    </row>
    <row r="114" spans="2:3" x14ac:dyDescent="0.3">
      <c r="B114" s="16">
        <v>62173</v>
      </c>
      <c r="C114" s="19" t="s">
        <v>328</v>
      </c>
    </row>
    <row r="115" spans="2:3" x14ac:dyDescent="0.3">
      <c r="B115" s="16">
        <v>62270</v>
      </c>
      <c r="C115" s="19" t="s">
        <v>433</v>
      </c>
    </row>
    <row r="116" spans="2:3" x14ac:dyDescent="0.3">
      <c r="B116" s="16">
        <v>62270</v>
      </c>
      <c r="C116" s="19" t="s">
        <v>433</v>
      </c>
    </row>
    <row r="117" spans="2:3" x14ac:dyDescent="0.3">
      <c r="B117" s="16">
        <v>62770</v>
      </c>
      <c r="C117" s="19" t="s">
        <v>737</v>
      </c>
    </row>
    <row r="118" spans="2:3" x14ac:dyDescent="0.3">
      <c r="B118" s="16">
        <v>62575</v>
      </c>
      <c r="C118" s="19" t="s">
        <v>633</v>
      </c>
    </row>
    <row r="119" spans="2:3" x14ac:dyDescent="0.3">
      <c r="B119" s="16">
        <v>62380</v>
      </c>
      <c r="C119" s="19" t="s">
        <v>532</v>
      </c>
    </row>
    <row r="120" spans="2:3" x14ac:dyDescent="0.3">
      <c r="B120" s="16">
        <v>62120</v>
      </c>
      <c r="C120" s="19" t="s">
        <v>56</v>
      </c>
    </row>
    <row r="121" spans="2:3" x14ac:dyDescent="0.3">
      <c r="B121" s="16">
        <v>62770</v>
      </c>
      <c r="C121" s="19" t="s">
        <v>744</v>
      </c>
    </row>
    <row r="122" spans="2:3" x14ac:dyDescent="0.3">
      <c r="B122" s="16">
        <v>62390</v>
      </c>
      <c r="C122" s="19" t="s">
        <v>540</v>
      </c>
    </row>
    <row r="123" spans="2:3" x14ac:dyDescent="0.3">
      <c r="B123" s="16">
        <v>62128</v>
      </c>
      <c r="C123" s="19" t="s">
        <v>130</v>
      </c>
    </row>
    <row r="124" spans="2:3" x14ac:dyDescent="0.3">
      <c r="B124" s="16">
        <v>62156</v>
      </c>
      <c r="C124" s="19" t="s">
        <v>273</v>
      </c>
    </row>
    <row r="125" spans="2:3" x14ac:dyDescent="0.3">
      <c r="B125" s="16">
        <v>62175</v>
      </c>
      <c r="C125" s="19" t="s">
        <v>331</v>
      </c>
    </row>
    <row r="126" spans="2:3" x14ac:dyDescent="0.3">
      <c r="B126" s="16">
        <v>62175</v>
      </c>
      <c r="C126" s="19" t="s">
        <v>332</v>
      </c>
    </row>
    <row r="127" spans="2:3" x14ac:dyDescent="0.3">
      <c r="B127" s="16">
        <v>62320</v>
      </c>
      <c r="C127" s="19" t="s">
        <v>479</v>
      </c>
    </row>
    <row r="128" spans="2:3" x14ac:dyDescent="0.3">
      <c r="B128" s="16">
        <v>62500</v>
      </c>
      <c r="C128" s="19" t="s">
        <v>597</v>
      </c>
    </row>
    <row r="129" spans="2:3" x14ac:dyDescent="0.3">
      <c r="B129" s="16">
        <v>62170</v>
      </c>
      <c r="C129" s="19" t="s">
        <v>300</v>
      </c>
    </row>
    <row r="130" spans="2:3" x14ac:dyDescent="0.3">
      <c r="B130" s="16">
        <v>62175</v>
      </c>
      <c r="C130" s="19" t="s">
        <v>335</v>
      </c>
    </row>
    <row r="131" spans="2:3" x14ac:dyDescent="0.3">
      <c r="B131" s="16">
        <v>62175</v>
      </c>
      <c r="C131" s="19" t="s">
        <v>333</v>
      </c>
    </row>
    <row r="132" spans="2:3" x14ac:dyDescent="0.3">
      <c r="B132" s="16">
        <v>62960</v>
      </c>
      <c r="C132" s="19" t="s">
        <v>851</v>
      </c>
    </row>
    <row r="133" spans="2:3" x14ac:dyDescent="0.3">
      <c r="B133" s="16">
        <v>62270</v>
      </c>
      <c r="C133" s="19" t="s">
        <v>431</v>
      </c>
    </row>
    <row r="134" spans="2:3" x14ac:dyDescent="0.3">
      <c r="B134" s="16">
        <v>62890</v>
      </c>
      <c r="C134" s="19" t="s">
        <v>832</v>
      </c>
    </row>
    <row r="135" spans="2:3" x14ac:dyDescent="0.3">
      <c r="B135" s="16">
        <v>62340</v>
      </c>
      <c r="C135" s="19" t="s">
        <v>488</v>
      </c>
    </row>
    <row r="136" spans="2:3" x14ac:dyDescent="0.3">
      <c r="B136" s="16">
        <v>62990</v>
      </c>
      <c r="C136" s="19" t="s">
        <v>866</v>
      </c>
    </row>
    <row r="137" spans="2:3" x14ac:dyDescent="0.3">
      <c r="B137" s="16">
        <v>62270</v>
      </c>
      <c r="C137" s="19" t="s">
        <v>432</v>
      </c>
    </row>
    <row r="138" spans="2:3" x14ac:dyDescent="0.3">
      <c r="B138" s="16">
        <v>62140</v>
      </c>
      <c r="C138" s="19" t="s">
        <v>215</v>
      </c>
    </row>
    <row r="139" spans="2:3" x14ac:dyDescent="0.3">
      <c r="B139" s="16">
        <v>62140</v>
      </c>
      <c r="C139" s="19" t="s">
        <v>215</v>
      </c>
    </row>
    <row r="140" spans="2:3" x14ac:dyDescent="0.3">
      <c r="B140" s="16">
        <v>62200</v>
      </c>
      <c r="C140" s="19" t="s">
        <v>367</v>
      </c>
    </row>
    <row r="141" spans="2:3" x14ac:dyDescent="0.3">
      <c r="B141" s="16">
        <v>62340</v>
      </c>
      <c r="C141" s="19" t="s">
        <v>484</v>
      </c>
    </row>
    <row r="142" spans="2:3" x14ac:dyDescent="0.3">
      <c r="B142" s="16">
        <v>62190</v>
      </c>
      <c r="C142" s="19" t="s">
        <v>361</v>
      </c>
    </row>
    <row r="143" spans="2:3" x14ac:dyDescent="0.3">
      <c r="B143" s="16">
        <v>62270</v>
      </c>
      <c r="C143" s="19" t="s">
        <v>438</v>
      </c>
    </row>
    <row r="144" spans="2:3" x14ac:dyDescent="0.3">
      <c r="B144" s="16">
        <v>62860</v>
      </c>
      <c r="C144" s="19" t="s">
        <v>813</v>
      </c>
    </row>
    <row r="145" spans="2:3" x14ac:dyDescent="0.3">
      <c r="B145" s="16">
        <v>62240</v>
      </c>
      <c r="C145" s="19" t="s">
        <v>403</v>
      </c>
    </row>
    <row r="146" spans="2:3" x14ac:dyDescent="0.3">
      <c r="B146" s="16">
        <v>62550</v>
      </c>
      <c r="C146" s="19" t="s">
        <v>615</v>
      </c>
    </row>
    <row r="147" spans="2:3" x14ac:dyDescent="0.3">
      <c r="B147" s="16">
        <v>62132</v>
      </c>
      <c r="C147" s="19" t="s">
        <v>175</v>
      </c>
    </row>
    <row r="148" spans="2:3" x14ac:dyDescent="0.3">
      <c r="B148" s="16">
        <v>62650</v>
      </c>
      <c r="C148" s="19" t="s">
        <v>687</v>
      </c>
    </row>
    <row r="149" spans="2:3" x14ac:dyDescent="0.3">
      <c r="B149" s="16">
        <v>62380</v>
      </c>
      <c r="C149" s="19" t="s">
        <v>519</v>
      </c>
    </row>
    <row r="150" spans="2:3" x14ac:dyDescent="0.3">
      <c r="B150" s="16">
        <v>62172</v>
      </c>
      <c r="C150" s="19" t="s">
        <v>326</v>
      </c>
    </row>
    <row r="151" spans="2:3" x14ac:dyDescent="0.3">
      <c r="B151" s="16">
        <v>62134</v>
      </c>
      <c r="C151" s="19" t="s">
        <v>182</v>
      </c>
    </row>
    <row r="152" spans="2:3" x14ac:dyDescent="0.3">
      <c r="B152" s="16">
        <v>62128</v>
      </c>
      <c r="C152" s="19" t="s">
        <v>127</v>
      </c>
    </row>
    <row r="153" spans="2:3" x14ac:dyDescent="0.3">
      <c r="B153" s="16">
        <v>62117</v>
      </c>
      <c r="C153" s="19" t="s">
        <v>32</v>
      </c>
    </row>
    <row r="154" spans="2:3" x14ac:dyDescent="0.3">
      <c r="B154" s="16">
        <v>62610</v>
      </c>
      <c r="C154" s="19" t="s">
        <v>654</v>
      </c>
    </row>
    <row r="155" spans="2:3" x14ac:dyDescent="0.3">
      <c r="B155" s="16">
        <v>62140</v>
      </c>
      <c r="C155" s="19" t="s">
        <v>213</v>
      </c>
    </row>
    <row r="156" spans="2:3" x14ac:dyDescent="0.3">
      <c r="B156" s="16">
        <v>62170</v>
      </c>
      <c r="C156" s="19" t="s">
        <v>322</v>
      </c>
    </row>
    <row r="157" spans="2:3" x14ac:dyDescent="0.3">
      <c r="B157" s="16">
        <v>62130</v>
      </c>
      <c r="C157" s="19" t="s">
        <v>153</v>
      </c>
    </row>
    <row r="158" spans="2:3" x14ac:dyDescent="0.3">
      <c r="B158" s="16">
        <v>62170</v>
      </c>
      <c r="C158" s="19" t="s">
        <v>301</v>
      </c>
    </row>
    <row r="159" spans="2:3" x14ac:dyDescent="0.3">
      <c r="B159" s="16">
        <v>62700</v>
      </c>
      <c r="C159" s="19" t="s">
        <v>709</v>
      </c>
    </row>
    <row r="160" spans="2:3" x14ac:dyDescent="0.3">
      <c r="B160" s="16">
        <v>62700</v>
      </c>
      <c r="C160" s="19" t="s">
        <v>709</v>
      </c>
    </row>
    <row r="161" spans="2:3" x14ac:dyDescent="0.3">
      <c r="B161" s="16">
        <v>62240</v>
      </c>
      <c r="C161" s="19" t="s">
        <v>410</v>
      </c>
    </row>
    <row r="162" spans="2:3" x14ac:dyDescent="0.3">
      <c r="B162" s="16">
        <v>62116</v>
      </c>
      <c r="C162" s="19" t="s">
        <v>28</v>
      </c>
    </row>
    <row r="163" spans="2:3" x14ac:dyDescent="0.3">
      <c r="B163" s="16">
        <v>62390</v>
      </c>
      <c r="C163" s="19" t="s">
        <v>538</v>
      </c>
    </row>
    <row r="164" spans="2:3" x14ac:dyDescent="0.3">
      <c r="B164" s="16">
        <v>62870</v>
      </c>
      <c r="C164" s="19" t="s">
        <v>822</v>
      </c>
    </row>
    <row r="165" spans="2:3" x14ac:dyDescent="0.3">
      <c r="B165" s="16">
        <v>62860</v>
      </c>
      <c r="C165" s="19" t="s">
        <v>806</v>
      </c>
    </row>
    <row r="166" spans="2:3" x14ac:dyDescent="0.3">
      <c r="B166" s="16">
        <v>62128</v>
      </c>
      <c r="C166" s="19" t="s">
        <v>122</v>
      </c>
    </row>
    <row r="167" spans="2:3" x14ac:dyDescent="0.3">
      <c r="B167" s="16">
        <v>62160</v>
      </c>
      <c r="C167" s="19" t="s">
        <v>289</v>
      </c>
    </row>
    <row r="168" spans="2:3" x14ac:dyDescent="0.3">
      <c r="B168" s="16">
        <v>62130</v>
      </c>
      <c r="C168" s="19" t="s">
        <v>145</v>
      </c>
    </row>
    <row r="169" spans="2:3" x14ac:dyDescent="0.3">
      <c r="B169" s="16">
        <v>62151</v>
      </c>
      <c r="C169" s="19" t="s">
        <v>264</v>
      </c>
    </row>
    <row r="170" spans="2:3" x14ac:dyDescent="0.3">
      <c r="B170" s="16">
        <v>62124</v>
      </c>
      <c r="C170" s="19" t="s">
        <v>88</v>
      </c>
    </row>
    <row r="171" spans="2:3" x14ac:dyDescent="0.3">
      <c r="B171" s="16">
        <v>62350</v>
      </c>
      <c r="C171" s="19" t="s">
        <v>490</v>
      </c>
    </row>
    <row r="172" spans="2:3" x14ac:dyDescent="0.3">
      <c r="B172" s="16">
        <v>62132</v>
      </c>
      <c r="C172" s="19" t="s">
        <v>174</v>
      </c>
    </row>
    <row r="173" spans="2:3" x14ac:dyDescent="0.3">
      <c r="B173" s="16">
        <v>62182</v>
      </c>
      <c r="C173" s="19" t="s">
        <v>351</v>
      </c>
    </row>
    <row r="174" spans="2:3" x14ac:dyDescent="0.3">
      <c r="B174" s="16">
        <v>62100</v>
      </c>
      <c r="C174" s="19" t="s">
        <v>10</v>
      </c>
    </row>
    <row r="175" spans="2:3" x14ac:dyDescent="0.3">
      <c r="B175" s="16">
        <v>62470</v>
      </c>
      <c r="C175" s="19" t="s">
        <v>579</v>
      </c>
    </row>
    <row r="176" spans="2:3" x14ac:dyDescent="0.3">
      <c r="B176" s="16">
        <v>62350</v>
      </c>
      <c r="C176" s="19" t="s">
        <v>494</v>
      </c>
    </row>
    <row r="177" spans="2:3" x14ac:dyDescent="0.3">
      <c r="B177" s="16">
        <v>62470</v>
      </c>
      <c r="C177" s="19" t="s">
        <v>580</v>
      </c>
    </row>
    <row r="178" spans="2:3" x14ac:dyDescent="0.3">
      <c r="B178" s="16">
        <v>62690</v>
      </c>
      <c r="C178" s="19" t="s">
        <v>696</v>
      </c>
    </row>
    <row r="179" spans="2:3" x14ac:dyDescent="0.3">
      <c r="B179" s="16">
        <v>62690</v>
      </c>
      <c r="C179" s="19" t="s">
        <v>699</v>
      </c>
    </row>
    <row r="180" spans="2:3" x14ac:dyDescent="0.3">
      <c r="B180" s="16">
        <v>62149</v>
      </c>
      <c r="C180" s="19" t="s">
        <v>252</v>
      </c>
    </row>
    <row r="181" spans="2:3" x14ac:dyDescent="0.3">
      <c r="B181" s="16">
        <v>62176</v>
      </c>
      <c r="C181" s="19" t="s">
        <v>336</v>
      </c>
    </row>
    <row r="182" spans="2:3" x14ac:dyDescent="0.3">
      <c r="B182" s="16">
        <v>62176</v>
      </c>
      <c r="C182" s="19" t="s">
        <v>336</v>
      </c>
    </row>
    <row r="183" spans="2:3" x14ac:dyDescent="0.3">
      <c r="B183" s="16">
        <v>62650</v>
      </c>
      <c r="C183" s="19" t="s">
        <v>688</v>
      </c>
    </row>
    <row r="184" spans="2:3" x14ac:dyDescent="0.3">
      <c r="B184" s="16">
        <v>62340</v>
      </c>
      <c r="C184" s="19" t="s">
        <v>485</v>
      </c>
    </row>
    <row r="185" spans="2:3" x14ac:dyDescent="0.3">
      <c r="B185" s="16">
        <v>62870</v>
      </c>
      <c r="C185" s="19" t="s">
        <v>819</v>
      </c>
    </row>
    <row r="186" spans="2:3" x14ac:dyDescent="0.3">
      <c r="B186" s="16">
        <v>62120</v>
      </c>
      <c r="C186" s="19" t="s">
        <v>57</v>
      </c>
    </row>
    <row r="187" spans="2:3" x14ac:dyDescent="0.3">
      <c r="B187" s="16">
        <v>62170</v>
      </c>
      <c r="C187" s="19" t="s">
        <v>314</v>
      </c>
    </row>
    <row r="188" spans="2:3" x14ac:dyDescent="0.3">
      <c r="B188" s="16">
        <v>62170</v>
      </c>
      <c r="C188" s="19" t="s">
        <v>302</v>
      </c>
    </row>
    <row r="189" spans="2:3" x14ac:dyDescent="0.3">
      <c r="B189" s="16">
        <v>62270</v>
      </c>
      <c r="C189" s="19" t="s">
        <v>439</v>
      </c>
    </row>
    <row r="190" spans="2:3" x14ac:dyDescent="0.3">
      <c r="B190" s="16">
        <v>62310</v>
      </c>
      <c r="C190" s="19" t="s">
        <v>462</v>
      </c>
    </row>
    <row r="191" spans="2:3" x14ac:dyDescent="0.3">
      <c r="B191" s="16">
        <v>62270</v>
      </c>
      <c r="C191" s="19" t="s">
        <v>440</v>
      </c>
    </row>
    <row r="192" spans="2:3" x14ac:dyDescent="0.3">
      <c r="B192" s="16">
        <v>62690</v>
      </c>
      <c r="C192" s="19" t="s">
        <v>703</v>
      </c>
    </row>
    <row r="193" spans="2:3" x14ac:dyDescent="0.3">
      <c r="B193" s="16">
        <v>62140</v>
      </c>
      <c r="C193" s="19" t="s">
        <v>214</v>
      </c>
    </row>
    <row r="194" spans="2:3" x14ac:dyDescent="0.3">
      <c r="B194" s="16">
        <v>62144</v>
      </c>
      <c r="C194" s="19" t="s">
        <v>238</v>
      </c>
    </row>
    <row r="195" spans="2:3" x14ac:dyDescent="0.3">
      <c r="B195" s="16">
        <v>62830</v>
      </c>
      <c r="C195" s="19" t="s">
        <v>778</v>
      </c>
    </row>
    <row r="196" spans="2:3" x14ac:dyDescent="0.3">
      <c r="B196" s="16">
        <v>62220</v>
      </c>
      <c r="C196" s="19" t="s">
        <v>379</v>
      </c>
    </row>
    <row r="197" spans="2:3" x14ac:dyDescent="0.3">
      <c r="B197" s="16">
        <v>62260</v>
      </c>
      <c r="C197" s="19" t="s">
        <v>425</v>
      </c>
    </row>
    <row r="198" spans="2:3" x14ac:dyDescent="0.3">
      <c r="B198" s="16">
        <v>62150</v>
      </c>
      <c r="C198" s="19" t="s">
        <v>256</v>
      </c>
    </row>
    <row r="199" spans="2:3" x14ac:dyDescent="0.3">
      <c r="B199" s="16">
        <v>62140</v>
      </c>
      <c r="C199" s="19" t="s">
        <v>207</v>
      </c>
    </row>
    <row r="200" spans="2:3" x14ac:dyDescent="0.3">
      <c r="B200" s="16">
        <v>62140</v>
      </c>
      <c r="C200" s="19" t="s">
        <v>208</v>
      </c>
    </row>
    <row r="201" spans="2:3" x14ac:dyDescent="0.3">
      <c r="B201" s="16">
        <v>62127</v>
      </c>
      <c r="C201" s="19" t="s">
        <v>107</v>
      </c>
    </row>
    <row r="202" spans="2:3" x14ac:dyDescent="0.3">
      <c r="B202" s="16">
        <v>62140</v>
      </c>
      <c r="C202" s="19" t="s">
        <v>209</v>
      </c>
    </row>
    <row r="203" spans="2:3" x14ac:dyDescent="0.3">
      <c r="B203" s="16">
        <v>62128</v>
      </c>
      <c r="C203" s="19" t="s">
        <v>123</v>
      </c>
    </row>
    <row r="204" spans="2:3" x14ac:dyDescent="0.3">
      <c r="B204" s="16">
        <v>62920</v>
      </c>
      <c r="C204" s="19" t="s">
        <v>847</v>
      </c>
    </row>
    <row r="205" spans="2:3" x14ac:dyDescent="0.3">
      <c r="B205" s="16">
        <v>62500</v>
      </c>
      <c r="C205" s="19" t="s">
        <v>591</v>
      </c>
    </row>
    <row r="206" spans="2:3" x14ac:dyDescent="0.3">
      <c r="B206" s="16">
        <v>62650</v>
      </c>
      <c r="C206" s="19" t="s">
        <v>677</v>
      </c>
    </row>
    <row r="207" spans="2:3" x14ac:dyDescent="0.3">
      <c r="B207" s="16">
        <v>62890</v>
      </c>
      <c r="C207" s="19" t="s">
        <v>834</v>
      </c>
    </row>
    <row r="208" spans="2:3" x14ac:dyDescent="0.3">
      <c r="B208" s="16">
        <v>62380</v>
      </c>
      <c r="C208" s="19" t="s">
        <v>522</v>
      </c>
    </row>
    <row r="209" spans="2:3" x14ac:dyDescent="0.3">
      <c r="B209" s="16">
        <v>62142</v>
      </c>
      <c r="C209" s="19" t="s">
        <v>234</v>
      </c>
    </row>
    <row r="210" spans="2:3" x14ac:dyDescent="0.3">
      <c r="B210" s="16">
        <v>62180</v>
      </c>
      <c r="C210" s="19" t="s">
        <v>343</v>
      </c>
    </row>
    <row r="211" spans="2:3" x14ac:dyDescent="0.3">
      <c r="B211" s="16">
        <v>62180</v>
      </c>
      <c r="C211" s="19" t="s">
        <v>346</v>
      </c>
    </row>
    <row r="212" spans="2:3" x14ac:dyDescent="0.3">
      <c r="B212" s="16">
        <v>62270</v>
      </c>
      <c r="C212" s="19" t="s">
        <v>445</v>
      </c>
    </row>
    <row r="213" spans="2:3" x14ac:dyDescent="0.3">
      <c r="B213" s="16">
        <v>62360</v>
      </c>
      <c r="C213" s="19" t="s">
        <v>497</v>
      </c>
    </row>
    <row r="214" spans="2:3" x14ac:dyDescent="0.3">
      <c r="B214" s="16">
        <v>62990</v>
      </c>
      <c r="C214" s="19" t="s">
        <v>867</v>
      </c>
    </row>
    <row r="215" spans="2:3" x14ac:dyDescent="0.3">
      <c r="B215" s="16">
        <v>62130</v>
      </c>
      <c r="C215" s="19" t="s">
        <v>154</v>
      </c>
    </row>
    <row r="216" spans="2:3" x14ac:dyDescent="0.3">
      <c r="B216" s="16">
        <v>62126</v>
      </c>
      <c r="C216" s="19" t="s">
        <v>102</v>
      </c>
    </row>
    <row r="217" spans="2:3" x14ac:dyDescent="0.3">
      <c r="B217" s="16">
        <v>62231</v>
      </c>
      <c r="C217" s="19" t="s">
        <v>391</v>
      </c>
    </row>
    <row r="218" spans="2:3" x14ac:dyDescent="0.3">
      <c r="B218" s="16">
        <v>62112</v>
      </c>
      <c r="C218" s="19" t="s">
        <v>21</v>
      </c>
    </row>
    <row r="219" spans="2:3" x14ac:dyDescent="0.3">
      <c r="B219" s="16">
        <v>62630</v>
      </c>
      <c r="C219" s="19" t="s">
        <v>661</v>
      </c>
    </row>
    <row r="220" spans="2:3" x14ac:dyDescent="0.3">
      <c r="B220" s="16">
        <v>62760</v>
      </c>
      <c r="C220" s="19" t="s">
        <v>726</v>
      </c>
    </row>
    <row r="221" spans="2:3" x14ac:dyDescent="0.3">
      <c r="B221" s="16">
        <v>62158</v>
      </c>
      <c r="C221" s="19" t="s">
        <v>282</v>
      </c>
    </row>
    <row r="222" spans="2:3" x14ac:dyDescent="0.3">
      <c r="B222" s="16">
        <v>62137</v>
      </c>
      <c r="C222" s="19" t="s">
        <v>198</v>
      </c>
    </row>
    <row r="223" spans="2:3" x14ac:dyDescent="0.3">
      <c r="B223" s="16">
        <v>62380</v>
      </c>
      <c r="C223" s="19" t="s">
        <v>515</v>
      </c>
    </row>
    <row r="224" spans="2:3" x14ac:dyDescent="0.3">
      <c r="B224" s="16">
        <v>62310</v>
      </c>
      <c r="C224" s="19" t="s">
        <v>460</v>
      </c>
    </row>
    <row r="225" spans="2:3" x14ac:dyDescent="0.3">
      <c r="B225" s="16">
        <v>62310</v>
      </c>
      <c r="C225" s="19" t="s">
        <v>461</v>
      </c>
    </row>
    <row r="226" spans="2:3" x14ac:dyDescent="0.3">
      <c r="B226" s="16">
        <v>62121</v>
      </c>
      <c r="C226" s="19" t="s">
        <v>62</v>
      </c>
    </row>
    <row r="227" spans="2:3" x14ac:dyDescent="0.3">
      <c r="B227" s="16">
        <v>62970</v>
      </c>
      <c r="C227" s="19" t="s">
        <v>859</v>
      </c>
    </row>
    <row r="228" spans="2:3" x14ac:dyDescent="0.3">
      <c r="B228" s="16">
        <v>62710</v>
      </c>
      <c r="C228" s="19" t="s">
        <v>710</v>
      </c>
    </row>
    <row r="229" spans="2:3" x14ac:dyDescent="0.3">
      <c r="B229" s="16">
        <v>62240</v>
      </c>
      <c r="C229" s="19" t="s">
        <v>406</v>
      </c>
    </row>
    <row r="230" spans="2:3" x14ac:dyDescent="0.3">
      <c r="B230" s="16">
        <v>62158</v>
      </c>
      <c r="C230" s="19" t="s">
        <v>284</v>
      </c>
    </row>
    <row r="231" spans="2:3" x14ac:dyDescent="0.3">
      <c r="B231" s="16">
        <v>62560</v>
      </c>
      <c r="C231" s="19" t="s">
        <v>622</v>
      </c>
    </row>
    <row r="232" spans="2:3" x14ac:dyDescent="0.3">
      <c r="B232" s="16">
        <v>62240</v>
      </c>
      <c r="C232" s="19" t="s">
        <v>411</v>
      </c>
    </row>
    <row r="233" spans="2:3" x14ac:dyDescent="0.3">
      <c r="B233" s="16">
        <v>62310</v>
      </c>
      <c r="C233" s="19" t="s">
        <v>474</v>
      </c>
    </row>
    <row r="234" spans="2:3" x14ac:dyDescent="0.3">
      <c r="B234" s="16">
        <v>62310</v>
      </c>
      <c r="C234" s="19" t="s">
        <v>465</v>
      </c>
    </row>
    <row r="235" spans="2:3" x14ac:dyDescent="0.3">
      <c r="B235" s="16">
        <v>62130</v>
      </c>
      <c r="C235" s="19" t="s">
        <v>155</v>
      </c>
    </row>
    <row r="236" spans="2:3" x14ac:dyDescent="0.3">
      <c r="B236" s="16">
        <v>62128</v>
      </c>
      <c r="C236" s="19" t="s">
        <v>126</v>
      </c>
    </row>
    <row r="237" spans="2:3" x14ac:dyDescent="0.3">
      <c r="B237" s="16">
        <v>62130</v>
      </c>
      <c r="C237" s="19" t="s">
        <v>160</v>
      </c>
    </row>
    <row r="238" spans="2:3" x14ac:dyDescent="0.3">
      <c r="B238" s="16">
        <v>62780</v>
      </c>
      <c r="C238" s="19" t="s">
        <v>750</v>
      </c>
    </row>
    <row r="239" spans="2:3" x14ac:dyDescent="0.3">
      <c r="B239" s="16">
        <v>62780</v>
      </c>
      <c r="C239" s="19" t="s">
        <v>750</v>
      </c>
    </row>
    <row r="240" spans="2:3" x14ac:dyDescent="0.3">
      <c r="B240" s="16">
        <v>62780</v>
      </c>
      <c r="C240" s="19" t="s">
        <v>750</v>
      </c>
    </row>
    <row r="241" spans="2:3" x14ac:dyDescent="0.3">
      <c r="B241" s="16">
        <v>62149</v>
      </c>
      <c r="C241" s="19" t="s">
        <v>253</v>
      </c>
    </row>
    <row r="242" spans="2:3" x14ac:dyDescent="0.3">
      <c r="B242" s="16">
        <v>62000</v>
      </c>
      <c r="C242" s="19" t="s">
        <v>8</v>
      </c>
    </row>
    <row r="243" spans="2:3" x14ac:dyDescent="0.3">
      <c r="B243" s="16">
        <v>62187</v>
      </c>
      <c r="C243" s="19" t="s">
        <v>357</v>
      </c>
    </row>
    <row r="244" spans="2:3" x14ac:dyDescent="0.3">
      <c r="B244" s="16">
        <v>62129</v>
      </c>
      <c r="C244" s="19" t="s">
        <v>136</v>
      </c>
    </row>
    <row r="245" spans="2:3" x14ac:dyDescent="0.3">
      <c r="B245" s="16">
        <v>62810</v>
      </c>
      <c r="C245" s="19" t="s">
        <v>756</v>
      </c>
    </row>
    <row r="246" spans="2:3" x14ac:dyDescent="0.3">
      <c r="B246" s="16">
        <v>62560</v>
      </c>
      <c r="C246" s="19" t="s">
        <v>623</v>
      </c>
    </row>
    <row r="247" spans="2:3" x14ac:dyDescent="0.3">
      <c r="B247" s="16">
        <v>62240</v>
      </c>
      <c r="C247" s="19" t="s">
        <v>404</v>
      </c>
    </row>
    <row r="248" spans="2:3" x14ac:dyDescent="0.3">
      <c r="B248" s="16">
        <v>62460</v>
      </c>
      <c r="C248" s="19" t="s">
        <v>576</v>
      </c>
    </row>
    <row r="249" spans="2:3" x14ac:dyDescent="0.3">
      <c r="B249" s="16">
        <v>62460</v>
      </c>
      <c r="C249" s="19" t="s">
        <v>577</v>
      </c>
    </row>
    <row r="250" spans="2:3" x14ac:dyDescent="0.3">
      <c r="B250" s="16">
        <v>62380</v>
      </c>
      <c r="C250" s="19" t="s">
        <v>533</v>
      </c>
    </row>
    <row r="251" spans="2:3" x14ac:dyDescent="0.3">
      <c r="B251" s="16">
        <v>62116</v>
      </c>
      <c r="C251" s="19" t="s">
        <v>29</v>
      </c>
    </row>
    <row r="252" spans="2:3" x14ac:dyDescent="0.3">
      <c r="B252" s="16">
        <v>62830</v>
      </c>
      <c r="C252" s="19" t="s">
        <v>780</v>
      </c>
    </row>
    <row r="253" spans="2:3" x14ac:dyDescent="0.3">
      <c r="B253" s="16">
        <v>62119</v>
      </c>
      <c r="C253" s="19" t="s">
        <v>40</v>
      </c>
    </row>
    <row r="254" spans="2:3" x14ac:dyDescent="0.3">
      <c r="B254" s="16">
        <v>62870</v>
      </c>
      <c r="C254" s="19" t="s">
        <v>818</v>
      </c>
    </row>
    <row r="255" spans="2:3" x14ac:dyDescent="0.3">
      <c r="B255" s="16">
        <v>62138</v>
      </c>
      <c r="C255" s="19" t="s">
        <v>199</v>
      </c>
    </row>
    <row r="256" spans="2:3" x14ac:dyDescent="0.3">
      <c r="B256" s="16">
        <v>62320</v>
      </c>
      <c r="C256" s="19" t="s">
        <v>477</v>
      </c>
    </row>
    <row r="257" spans="2:3" x14ac:dyDescent="0.3">
      <c r="B257" s="16">
        <v>62131</v>
      </c>
      <c r="C257" s="19" t="s">
        <v>172</v>
      </c>
    </row>
    <row r="258" spans="2:3" x14ac:dyDescent="0.3">
      <c r="B258" s="16">
        <v>62161</v>
      </c>
      <c r="C258" s="19" t="s">
        <v>294</v>
      </c>
    </row>
    <row r="259" spans="2:3" x14ac:dyDescent="0.3">
      <c r="B259" s="16">
        <v>62156</v>
      </c>
      <c r="C259" s="19" t="s">
        <v>274</v>
      </c>
    </row>
    <row r="260" spans="2:3" x14ac:dyDescent="0.3">
      <c r="B260" s="16">
        <v>62360</v>
      </c>
      <c r="C260" s="19" t="s">
        <v>498</v>
      </c>
    </row>
    <row r="261" spans="2:3" x14ac:dyDescent="0.3">
      <c r="B261" s="16">
        <v>62770</v>
      </c>
      <c r="C261" s="19" t="s">
        <v>736</v>
      </c>
    </row>
    <row r="262" spans="2:3" x14ac:dyDescent="0.3">
      <c r="B262" s="16">
        <v>62270</v>
      </c>
      <c r="C262" s="19" t="s">
        <v>434</v>
      </c>
    </row>
    <row r="263" spans="2:3" x14ac:dyDescent="0.3">
      <c r="B263" s="16">
        <v>62860</v>
      </c>
      <c r="C263" s="19" t="s">
        <v>805</v>
      </c>
    </row>
    <row r="264" spans="2:3" x14ac:dyDescent="0.3">
      <c r="B264" s="16">
        <v>62128</v>
      </c>
      <c r="C264" s="19" t="s">
        <v>121</v>
      </c>
    </row>
    <row r="265" spans="2:3" x14ac:dyDescent="0.3">
      <c r="B265" s="16">
        <v>62190</v>
      </c>
      <c r="C265" s="19" t="s">
        <v>364</v>
      </c>
    </row>
    <row r="266" spans="2:3" x14ac:dyDescent="0.3">
      <c r="B266" s="16">
        <v>62129</v>
      </c>
      <c r="C266" s="19" t="s">
        <v>134</v>
      </c>
    </row>
    <row r="267" spans="2:3" x14ac:dyDescent="0.3">
      <c r="B267" s="16">
        <v>62170</v>
      </c>
      <c r="C267" s="19" t="s">
        <v>303</v>
      </c>
    </row>
    <row r="268" spans="2:3" x14ac:dyDescent="0.3">
      <c r="B268" s="16">
        <v>62223</v>
      </c>
      <c r="C268" s="19" t="s">
        <v>384</v>
      </c>
    </row>
    <row r="269" spans="2:3" x14ac:dyDescent="0.3">
      <c r="B269" s="16">
        <v>62300</v>
      </c>
      <c r="C269" s="19" t="s">
        <v>453</v>
      </c>
    </row>
    <row r="270" spans="2:3" x14ac:dyDescent="0.3">
      <c r="B270" s="16">
        <v>62380</v>
      </c>
      <c r="C270" s="19" t="s">
        <v>516</v>
      </c>
    </row>
    <row r="271" spans="2:3" x14ac:dyDescent="0.3">
      <c r="B271" s="16">
        <v>62990</v>
      </c>
      <c r="C271" s="19" t="s">
        <v>872</v>
      </c>
    </row>
    <row r="272" spans="2:3" x14ac:dyDescent="0.3">
      <c r="B272" s="16">
        <v>62145</v>
      </c>
      <c r="C272" s="19" t="s">
        <v>244</v>
      </c>
    </row>
    <row r="273" spans="2:3" x14ac:dyDescent="0.3">
      <c r="B273" s="16">
        <v>62145</v>
      </c>
      <c r="C273" s="19" t="s">
        <v>242</v>
      </c>
    </row>
    <row r="274" spans="2:3" x14ac:dyDescent="0.3">
      <c r="B274" s="16">
        <v>62650</v>
      </c>
      <c r="C274" s="19" t="s">
        <v>689</v>
      </c>
    </row>
    <row r="275" spans="2:3" x14ac:dyDescent="0.3">
      <c r="B275" s="16">
        <v>62910</v>
      </c>
      <c r="C275" s="19" t="s">
        <v>842</v>
      </c>
    </row>
    <row r="276" spans="2:3" x14ac:dyDescent="0.3">
      <c r="B276" s="16">
        <v>62860</v>
      </c>
      <c r="C276" s="19" t="s">
        <v>807</v>
      </c>
    </row>
    <row r="277" spans="2:3" x14ac:dyDescent="0.3">
      <c r="B277" s="16">
        <v>62134</v>
      </c>
      <c r="C277" s="19" t="s">
        <v>184</v>
      </c>
    </row>
    <row r="278" spans="2:3" x14ac:dyDescent="0.3">
      <c r="B278" s="16">
        <v>62224</v>
      </c>
      <c r="C278" s="19" t="s">
        <v>389</v>
      </c>
    </row>
    <row r="279" spans="2:3" x14ac:dyDescent="0.3">
      <c r="B279" s="16">
        <v>62134</v>
      </c>
      <c r="C279" s="19" t="s">
        <v>183</v>
      </c>
    </row>
    <row r="280" spans="2:3" x14ac:dyDescent="0.3">
      <c r="B280" s="16">
        <v>62650</v>
      </c>
      <c r="C280" s="19" t="s">
        <v>678</v>
      </c>
    </row>
    <row r="281" spans="2:3" x14ac:dyDescent="0.3">
      <c r="B281" s="16">
        <v>62134</v>
      </c>
      <c r="C281" s="19" t="s">
        <v>192</v>
      </c>
    </row>
    <row r="282" spans="2:3" x14ac:dyDescent="0.3">
      <c r="B282" s="16">
        <v>62960</v>
      </c>
      <c r="C282" s="19" t="s">
        <v>855</v>
      </c>
    </row>
    <row r="283" spans="2:3" x14ac:dyDescent="0.3">
      <c r="B283" s="16">
        <v>62121</v>
      </c>
      <c r="C283" s="19" t="s">
        <v>63</v>
      </c>
    </row>
    <row r="284" spans="2:3" x14ac:dyDescent="0.3">
      <c r="B284" s="16">
        <v>62179</v>
      </c>
      <c r="C284" s="19" t="s">
        <v>338</v>
      </c>
    </row>
    <row r="285" spans="2:3" x14ac:dyDescent="0.3">
      <c r="B285" s="16">
        <v>62850</v>
      </c>
      <c r="C285" s="19" t="s">
        <v>799</v>
      </c>
    </row>
    <row r="286" spans="2:3" x14ac:dyDescent="0.3">
      <c r="B286" s="16">
        <v>62380</v>
      </c>
      <c r="C286" s="19" t="s">
        <v>521</v>
      </c>
    </row>
    <row r="287" spans="2:3" x14ac:dyDescent="0.3">
      <c r="B287" s="16">
        <v>62400</v>
      </c>
      <c r="C287" s="19" t="s">
        <v>551</v>
      </c>
    </row>
    <row r="288" spans="2:3" x14ac:dyDescent="0.3">
      <c r="B288" s="16">
        <v>62880</v>
      </c>
      <c r="C288" s="19" t="s">
        <v>829</v>
      </c>
    </row>
    <row r="289" spans="2:3" x14ac:dyDescent="0.3">
      <c r="B289" s="16">
        <v>62170</v>
      </c>
      <c r="C289" s="19" t="s">
        <v>309</v>
      </c>
    </row>
    <row r="290" spans="2:3" x14ac:dyDescent="0.3">
      <c r="B290" s="16">
        <v>62145</v>
      </c>
      <c r="C290" s="19" t="s">
        <v>243</v>
      </c>
    </row>
    <row r="291" spans="2:3" x14ac:dyDescent="0.3">
      <c r="B291" s="16">
        <v>62690</v>
      </c>
      <c r="C291" s="19" t="s">
        <v>700</v>
      </c>
    </row>
    <row r="292" spans="2:3" x14ac:dyDescent="0.3">
      <c r="B292" s="16">
        <v>62810</v>
      </c>
      <c r="C292" s="19" t="s">
        <v>759</v>
      </c>
    </row>
    <row r="293" spans="2:3" x14ac:dyDescent="0.3">
      <c r="B293" s="16">
        <v>62170</v>
      </c>
      <c r="C293" s="19" t="s">
        <v>306</v>
      </c>
    </row>
    <row r="294" spans="2:3" x14ac:dyDescent="0.3">
      <c r="B294" s="16">
        <v>62156</v>
      </c>
      <c r="C294" s="19" t="s">
        <v>271</v>
      </c>
    </row>
    <row r="295" spans="2:3" x14ac:dyDescent="0.3">
      <c r="B295" s="16">
        <v>62630</v>
      </c>
      <c r="C295" s="19" t="s">
        <v>662</v>
      </c>
    </row>
    <row r="296" spans="2:3" x14ac:dyDescent="0.3">
      <c r="B296" s="16">
        <v>62156</v>
      </c>
      <c r="C296" s="19" t="s">
        <v>272</v>
      </c>
    </row>
    <row r="297" spans="2:3" x14ac:dyDescent="0.3">
      <c r="B297" s="16">
        <v>62161</v>
      </c>
      <c r="C297" s="19" t="s">
        <v>292</v>
      </c>
    </row>
    <row r="298" spans="2:3" x14ac:dyDescent="0.3">
      <c r="B298" s="16">
        <v>62141</v>
      </c>
      <c r="C298" s="19" t="s">
        <v>227</v>
      </c>
    </row>
    <row r="299" spans="2:3" x14ac:dyDescent="0.3">
      <c r="B299" s="16">
        <v>62760</v>
      </c>
      <c r="C299" s="19" t="s">
        <v>724</v>
      </c>
    </row>
    <row r="300" spans="2:3" x14ac:dyDescent="0.3">
      <c r="B300" s="16">
        <v>62118</v>
      </c>
      <c r="C300" s="19" t="s">
        <v>33</v>
      </c>
    </row>
    <row r="301" spans="2:3" x14ac:dyDescent="0.3">
      <c r="B301" s="16">
        <v>62580</v>
      </c>
      <c r="C301" s="19" t="s">
        <v>637</v>
      </c>
    </row>
    <row r="302" spans="2:3" x14ac:dyDescent="0.3">
      <c r="B302" s="16">
        <v>62560</v>
      </c>
      <c r="C302" s="19" t="s">
        <v>624</v>
      </c>
    </row>
    <row r="303" spans="2:3" x14ac:dyDescent="0.3">
      <c r="B303" s="16">
        <v>62450</v>
      </c>
      <c r="C303" s="19" t="s">
        <v>567</v>
      </c>
    </row>
    <row r="304" spans="2:3" x14ac:dyDescent="0.3">
      <c r="B304" s="16">
        <v>62960</v>
      </c>
      <c r="C304" s="19" t="s">
        <v>858</v>
      </c>
    </row>
    <row r="305" spans="2:3" x14ac:dyDescent="0.3">
      <c r="B305" s="16">
        <v>62260</v>
      </c>
      <c r="C305" s="19" t="s">
        <v>427</v>
      </c>
    </row>
    <row r="306" spans="2:3" x14ac:dyDescent="0.3">
      <c r="B306" s="16">
        <v>62250</v>
      </c>
      <c r="C306" s="19" t="s">
        <v>421</v>
      </c>
    </row>
    <row r="307" spans="2:3" x14ac:dyDescent="0.3">
      <c r="B307" s="16">
        <v>62149</v>
      </c>
      <c r="C307" s="19" t="s">
        <v>250</v>
      </c>
    </row>
    <row r="308" spans="2:3" x14ac:dyDescent="0.3">
      <c r="B308" s="16">
        <v>62223</v>
      </c>
      <c r="C308" s="19" t="s">
        <v>386</v>
      </c>
    </row>
    <row r="309" spans="2:3" x14ac:dyDescent="0.3">
      <c r="B309" s="16">
        <v>62173</v>
      </c>
      <c r="C309" s="19" t="s">
        <v>329</v>
      </c>
    </row>
    <row r="310" spans="2:3" x14ac:dyDescent="0.3">
      <c r="B310" s="16">
        <v>62134</v>
      </c>
      <c r="C310" s="19" t="s">
        <v>186</v>
      </c>
    </row>
    <row r="311" spans="2:3" x14ac:dyDescent="0.3">
      <c r="B311" s="16">
        <v>62132</v>
      </c>
      <c r="C311" s="19" t="s">
        <v>177</v>
      </c>
    </row>
    <row r="312" spans="2:3" x14ac:dyDescent="0.3">
      <c r="B312" s="16">
        <v>62770</v>
      </c>
      <c r="C312" s="19" t="s">
        <v>739</v>
      </c>
    </row>
    <row r="313" spans="2:3" x14ac:dyDescent="0.3">
      <c r="B313" s="16">
        <v>62960</v>
      </c>
      <c r="C313" s="19" t="s">
        <v>853</v>
      </c>
    </row>
    <row r="314" spans="2:3" x14ac:dyDescent="0.3">
      <c r="B314" s="16">
        <v>62270</v>
      </c>
      <c r="C314" s="19" t="s">
        <v>435</v>
      </c>
    </row>
    <row r="315" spans="2:3" x14ac:dyDescent="0.3">
      <c r="B315" s="16">
        <v>62840</v>
      </c>
      <c r="C315" s="19" t="s">
        <v>785</v>
      </c>
    </row>
    <row r="316" spans="2:3" x14ac:dyDescent="0.3">
      <c r="B316" s="16">
        <v>62134</v>
      </c>
      <c r="C316" s="19" t="s">
        <v>187</v>
      </c>
    </row>
    <row r="317" spans="2:3" x14ac:dyDescent="0.3">
      <c r="B317" s="16">
        <v>62550</v>
      </c>
      <c r="C317" s="19" t="s">
        <v>612</v>
      </c>
    </row>
    <row r="318" spans="2:3" x14ac:dyDescent="0.3">
      <c r="B318" s="16">
        <v>62111</v>
      </c>
      <c r="C318" s="19" t="s">
        <v>18</v>
      </c>
    </row>
    <row r="319" spans="2:3" x14ac:dyDescent="0.3">
      <c r="B319" s="16">
        <v>62390</v>
      </c>
      <c r="C319" s="19" t="s">
        <v>542</v>
      </c>
    </row>
    <row r="320" spans="2:3" x14ac:dyDescent="0.3">
      <c r="B320" s="16">
        <v>62134</v>
      </c>
      <c r="C320" s="19" t="s">
        <v>189</v>
      </c>
    </row>
    <row r="321" spans="2:3" x14ac:dyDescent="0.3">
      <c r="B321" s="16">
        <v>62128</v>
      </c>
      <c r="C321" s="19" t="s">
        <v>128</v>
      </c>
    </row>
    <row r="322" spans="2:3" x14ac:dyDescent="0.3">
      <c r="B322" s="16">
        <v>62550</v>
      </c>
      <c r="C322" s="19" t="s">
        <v>611</v>
      </c>
    </row>
    <row r="323" spans="2:3" x14ac:dyDescent="0.3">
      <c r="B323" s="16">
        <v>62270</v>
      </c>
      <c r="C323" s="19" t="s">
        <v>446</v>
      </c>
    </row>
    <row r="324" spans="2:3" x14ac:dyDescent="0.3">
      <c r="B324" s="16">
        <v>62810</v>
      </c>
      <c r="C324" s="19" t="s">
        <v>760</v>
      </c>
    </row>
    <row r="325" spans="2:3" x14ac:dyDescent="0.3">
      <c r="B325" s="16">
        <v>62130</v>
      </c>
      <c r="C325" s="19" t="s">
        <v>161</v>
      </c>
    </row>
    <row r="326" spans="2:3" x14ac:dyDescent="0.3">
      <c r="B326" s="16">
        <v>62232</v>
      </c>
      <c r="C326" s="19" t="s">
        <v>397</v>
      </c>
    </row>
    <row r="327" spans="2:3" x14ac:dyDescent="0.3">
      <c r="B327" s="16">
        <v>62232</v>
      </c>
      <c r="C327" s="19" t="s">
        <v>398</v>
      </c>
    </row>
    <row r="328" spans="2:3" x14ac:dyDescent="0.3">
      <c r="B328" s="16">
        <v>62740</v>
      </c>
      <c r="C328" s="19" t="s">
        <v>716</v>
      </c>
    </row>
    <row r="329" spans="2:3" x14ac:dyDescent="0.3">
      <c r="B329" s="16">
        <v>62130</v>
      </c>
      <c r="C329" s="19" t="s">
        <v>157</v>
      </c>
    </row>
    <row r="330" spans="2:3" x14ac:dyDescent="0.3">
      <c r="B330" s="16">
        <v>62450</v>
      </c>
      <c r="C330" s="19" t="s">
        <v>568</v>
      </c>
    </row>
    <row r="331" spans="2:3" x14ac:dyDescent="0.3">
      <c r="B331" s="16">
        <v>62630</v>
      </c>
      <c r="C331" s="19" t="s">
        <v>663</v>
      </c>
    </row>
    <row r="332" spans="2:3" x14ac:dyDescent="0.3">
      <c r="B332" s="16">
        <v>62490</v>
      </c>
      <c r="C332" s="19" t="s">
        <v>589</v>
      </c>
    </row>
    <row r="333" spans="2:3" x14ac:dyDescent="0.3">
      <c r="B333" s="16">
        <v>62150</v>
      </c>
      <c r="C333" s="19" t="s">
        <v>258</v>
      </c>
    </row>
    <row r="334" spans="2:3" x14ac:dyDescent="0.3">
      <c r="B334" s="16">
        <v>62770</v>
      </c>
      <c r="C334" s="19" t="s">
        <v>745</v>
      </c>
    </row>
    <row r="335" spans="2:3" x14ac:dyDescent="0.3">
      <c r="B335" s="16">
        <v>62580</v>
      </c>
      <c r="C335" s="19" t="s">
        <v>644</v>
      </c>
    </row>
    <row r="336" spans="2:3" x14ac:dyDescent="0.3">
      <c r="B336" s="16">
        <v>62140</v>
      </c>
      <c r="C336" s="19" t="s">
        <v>210</v>
      </c>
    </row>
    <row r="337" spans="2:3" x14ac:dyDescent="0.3">
      <c r="B337" s="16">
        <v>62185</v>
      </c>
      <c r="C337" s="19" t="s">
        <v>355</v>
      </c>
    </row>
    <row r="338" spans="2:3" x14ac:dyDescent="0.3">
      <c r="B338" s="16">
        <v>62270</v>
      </c>
      <c r="C338" s="19" t="s">
        <v>444</v>
      </c>
    </row>
    <row r="339" spans="2:3" x14ac:dyDescent="0.3">
      <c r="B339" s="16">
        <v>62127</v>
      </c>
      <c r="C339" s="19" t="s">
        <v>116</v>
      </c>
    </row>
    <row r="340" spans="2:3" x14ac:dyDescent="0.3">
      <c r="B340" s="16">
        <v>62690</v>
      </c>
      <c r="C340" s="19" t="s">
        <v>702</v>
      </c>
    </row>
    <row r="341" spans="2:3" x14ac:dyDescent="0.3">
      <c r="B341" s="16">
        <v>62310</v>
      </c>
      <c r="C341" s="19" t="s">
        <v>475</v>
      </c>
    </row>
    <row r="342" spans="2:3" x14ac:dyDescent="0.3">
      <c r="B342" s="16">
        <v>62770</v>
      </c>
      <c r="C342" s="19" t="s">
        <v>740</v>
      </c>
    </row>
    <row r="343" spans="2:3" x14ac:dyDescent="0.3">
      <c r="B343" s="16">
        <v>62150</v>
      </c>
      <c r="C343" s="19" t="s">
        <v>260</v>
      </c>
    </row>
    <row r="344" spans="2:3" x14ac:dyDescent="0.3">
      <c r="B344" s="16">
        <v>62130</v>
      </c>
      <c r="C344" s="19" t="s">
        <v>162</v>
      </c>
    </row>
    <row r="345" spans="2:3" x14ac:dyDescent="0.3">
      <c r="B345" s="16">
        <v>62760</v>
      </c>
      <c r="C345" s="19" t="s">
        <v>728</v>
      </c>
    </row>
    <row r="346" spans="2:3" x14ac:dyDescent="0.3">
      <c r="B346" s="16">
        <v>62580</v>
      </c>
      <c r="C346" s="19" t="s">
        <v>645</v>
      </c>
    </row>
    <row r="347" spans="2:3" x14ac:dyDescent="0.3">
      <c r="B347" s="16">
        <v>62390</v>
      </c>
      <c r="C347" s="19" t="s">
        <v>545</v>
      </c>
    </row>
    <row r="348" spans="2:3" x14ac:dyDescent="0.3">
      <c r="B348" s="16">
        <v>62580</v>
      </c>
      <c r="C348" s="19" t="s">
        <v>640</v>
      </c>
    </row>
    <row r="349" spans="2:3" x14ac:dyDescent="0.3">
      <c r="B349" s="16">
        <v>62810</v>
      </c>
      <c r="C349" s="19" t="s">
        <v>761</v>
      </c>
    </row>
    <row r="350" spans="2:3" x14ac:dyDescent="0.3">
      <c r="B350" s="16">
        <v>62149</v>
      </c>
      <c r="C350" s="19" t="s">
        <v>254</v>
      </c>
    </row>
    <row r="351" spans="2:3" x14ac:dyDescent="0.3">
      <c r="B351" s="16">
        <v>62121</v>
      </c>
      <c r="C351" s="19" t="s">
        <v>67</v>
      </c>
    </row>
    <row r="352" spans="2:3" x14ac:dyDescent="0.3">
      <c r="B352" s="16">
        <v>62111</v>
      </c>
      <c r="C352" s="19" t="s">
        <v>20</v>
      </c>
    </row>
    <row r="353" spans="2:3" x14ac:dyDescent="0.3">
      <c r="B353" s="16">
        <v>62920</v>
      </c>
      <c r="C353" s="19" t="s">
        <v>845</v>
      </c>
    </row>
    <row r="354" spans="2:3" x14ac:dyDescent="0.3">
      <c r="B354" s="16">
        <v>62199</v>
      </c>
      <c r="C354" s="19" t="s">
        <v>366</v>
      </c>
    </row>
    <row r="355" spans="2:3" x14ac:dyDescent="0.3">
      <c r="B355" s="16">
        <v>62123</v>
      </c>
      <c r="C355" s="19" t="s">
        <v>75</v>
      </c>
    </row>
    <row r="356" spans="2:3" x14ac:dyDescent="0.3">
      <c r="B356" s="16">
        <v>62123</v>
      </c>
      <c r="C356" s="19" t="s">
        <v>85</v>
      </c>
    </row>
    <row r="357" spans="2:3" x14ac:dyDescent="0.3">
      <c r="B357" s="16">
        <v>62127</v>
      </c>
      <c r="C357" s="19" t="s">
        <v>112</v>
      </c>
    </row>
    <row r="358" spans="2:3" x14ac:dyDescent="0.3">
      <c r="B358" s="16">
        <v>62530</v>
      </c>
      <c r="C358" s="19" t="s">
        <v>602</v>
      </c>
    </row>
    <row r="359" spans="2:3" x14ac:dyDescent="0.3">
      <c r="B359" s="16">
        <v>62112</v>
      </c>
      <c r="C359" s="19" t="s">
        <v>22</v>
      </c>
    </row>
    <row r="360" spans="2:3" x14ac:dyDescent="0.3">
      <c r="B360" s="16">
        <v>62870</v>
      </c>
      <c r="C360" s="19" t="s">
        <v>820</v>
      </c>
    </row>
    <row r="361" spans="2:3" x14ac:dyDescent="0.3">
      <c r="B361" s="16">
        <v>62147</v>
      </c>
      <c r="C361" s="19" t="s">
        <v>246</v>
      </c>
    </row>
    <row r="362" spans="2:3" x14ac:dyDescent="0.3">
      <c r="B362" s="16">
        <v>62810</v>
      </c>
      <c r="C362" s="19" t="s">
        <v>757</v>
      </c>
    </row>
    <row r="363" spans="2:3" x14ac:dyDescent="0.3">
      <c r="B363" s="16">
        <v>62160</v>
      </c>
      <c r="C363" s="19" t="s">
        <v>290</v>
      </c>
    </row>
    <row r="364" spans="2:3" x14ac:dyDescent="0.3">
      <c r="B364" s="16">
        <v>62450</v>
      </c>
      <c r="C364" s="19" t="s">
        <v>572</v>
      </c>
    </row>
    <row r="365" spans="2:3" x14ac:dyDescent="0.3">
      <c r="B365" s="16">
        <v>62140</v>
      </c>
      <c r="C365" s="19" t="s">
        <v>211</v>
      </c>
    </row>
    <row r="366" spans="2:3" x14ac:dyDescent="0.3">
      <c r="B366" s="16">
        <v>62760</v>
      </c>
      <c r="C366" s="19" t="s">
        <v>722</v>
      </c>
    </row>
    <row r="367" spans="2:3" x14ac:dyDescent="0.3">
      <c r="B367" s="16">
        <v>62600</v>
      </c>
      <c r="C367" s="19" t="s">
        <v>648</v>
      </c>
    </row>
    <row r="368" spans="2:3" x14ac:dyDescent="0.3">
      <c r="B368" s="16">
        <v>62330</v>
      </c>
      <c r="C368" s="19" t="s">
        <v>482</v>
      </c>
    </row>
    <row r="369" spans="2:3" x14ac:dyDescent="0.3">
      <c r="B369" s="16">
        <v>62128</v>
      </c>
      <c r="C369" s="19" t="s">
        <v>131</v>
      </c>
    </row>
    <row r="370" spans="2:3" x14ac:dyDescent="0.3">
      <c r="B370" s="16">
        <v>62370</v>
      </c>
      <c r="C370" s="19" t="s">
        <v>509</v>
      </c>
    </row>
    <row r="371" spans="2:3" x14ac:dyDescent="0.3">
      <c r="B371" s="16">
        <v>62140</v>
      </c>
      <c r="C371" s="19" t="s">
        <v>222</v>
      </c>
    </row>
    <row r="372" spans="2:3" x14ac:dyDescent="0.3">
      <c r="B372" s="16">
        <v>62130</v>
      </c>
      <c r="C372" s="19" t="s">
        <v>163</v>
      </c>
    </row>
    <row r="373" spans="2:3" x14ac:dyDescent="0.3">
      <c r="B373" s="16">
        <v>62340</v>
      </c>
      <c r="C373" s="19" t="s">
        <v>486</v>
      </c>
    </row>
    <row r="374" spans="2:3" x14ac:dyDescent="0.3">
      <c r="B374" s="16">
        <v>62140</v>
      </c>
      <c r="C374" s="19" t="s">
        <v>223</v>
      </c>
    </row>
    <row r="375" spans="2:3" x14ac:dyDescent="0.3">
      <c r="B375" s="16">
        <v>62123</v>
      </c>
      <c r="C375" s="19" t="s">
        <v>74</v>
      </c>
    </row>
    <row r="376" spans="2:3" x14ac:dyDescent="0.3">
      <c r="B376" s="16">
        <v>62940</v>
      </c>
      <c r="C376" s="19" t="s">
        <v>849</v>
      </c>
    </row>
    <row r="377" spans="2:3" x14ac:dyDescent="0.3">
      <c r="B377" s="16">
        <v>62138</v>
      </c>
      <c r="C377" s="19" t="s">
        <v>200</v>
      </c>
    </row>
    <row r="378" spans="2:3" x14ac:dyDescent="0.3">
      <c r="B378" s="16">
        <v>62830</v>
      </c>
      <c r="C378" s="19" t="s">
        <v>779</v>
      </c>
    </row>
    <row r="379" spans="2:3" x14ac:dyDescent="0.3">
      <c r="B379" s="16">
        <v>62570</v>
      </c>
      <c r="C379" s="19" t="s">
        <v>630</v>
      </c>
    </row>
    <row r="380" spans="2:3" x14ac:dyDescent="0.3">
      <c r="B380" s="16">
        <v>62760</v>
      </c>
      <c r="C380" s="19" t="s">
        <v>723</v>
      </c>
    </row>
    <row r="381" spans="2:3" x14ac:dyDescent="0.3">
      <c r="B381" s="16">
        <v>62190</v>
      </c>
      <c r="C381" s="19" t="s">
        <v>358</v>
      </c>
    </row>
    <row r="382" spans="2:3" x14ac:dyDescent="0.3">
      <c r="B382" s="16">
        <v>62118</v>
      </c>
      <c r="C382" s="19" t="s">
        <v>38</v>
      </c>
    </row>
    <row r="383" spans="2:3" x14ac:dyDescent="0.3">
      <c r="B383" s="16">
        <v>62121</v>
      </c>
      <c r="C383" s="19" t="s">
        <v>68</v>
      </c>
    </row>
    <row r="384" spans="2:3" x14ac:dyDescent="0.3">
      <c r="B384" s="16">
        <v>62340</v>
      </c>
      <c r="C384" s="19" t="s">
        <v>489</v>
      </c>
    </row>
    <row r="385" spans="2:3" x14ac:dyDescent="0.3">
      <c r="B385" s="16">
        <v>62111</v>
      </c>
      <c r="C385" s="19" t="s">
        <v>14</v>
      </c>
    </row>
    <row r="386" spans="2:3" x14ac:dyDescent="0.3">
      <c r="B386" s="16">
        <v>62124</v>
      </c>
      <c r="C386" s="19" t="s">
        <v>92</v>
      </c>
    </row>
    <row r="387" spans="2:3" x14ac:dyDescent="0.3">
      <c r="B387" s="16">
        <v>62390</v>
      </c>
      <c r="C387" s="19" t="s">
        <v>539</v>
      </c>
    </row>
    <row r="388" spans="2:3" x14ac:dyDescent="0.3">
      <c r="B388" s="16">
        <v>62132</v>
      </c>
      <c r="C388" s="19" t="s">
        <v>176</v>
      </c>
    </row>
    <row r="389" spans="2:3" x14ac:dyDescent="0.3">
      <c r="B389" s="16">
        <v>62440</v>
      </c>
      <c r="C389" s="19" t="s">
        <v>558</v>
      </c>
    </row>
    <row r="390" spans="2:3" x14ac:dyDescent="0.3">
      <c r="B390" s="16">
        <v>62156</v>
      </c>
      <c r="C390" s="19" t="s">
        <v>275</v>
      </c>
    </row>
    <row r="391" spans="2:3" x14ac:dyDescent="0.3">
      <c r="B391" s="16">
        <v>62850</v>
      </c>
      <c r="C391" s="19" t="s">
        <v>792</v>
      </c>
    </row>
    <row r="392" spans="2:3" x14ac:dyDescent="0.3">
      <c r="B392" s="16">
        <v>62144</v>
      </c>
      <c r="C392" s="19" t="s">
        <v>239</v>
      </c>
    </row>
    <row r="393" spans="2:3" x14ac:dyDescent="0.3">
      <c r="B393" s="16">
        <v>62130</v>
      </c>
      <c r="C393" s="19" t="s">
        <v>164</v>
      </c>
    </row>
    <row r="394" spans="2:3" x14ac:dyDescent="0.3">
      <c r="B394" s="16">
        <v>62810</v>
      </c>
      <c r="C394" s="19" t="s">
        <v>768</v>
      </c>
    </row>
    <row r="395" spans="2:3" x14ac:dyDescent="0.3">
      <c r="B395" s="16">
        <v>62147</v>
      </c>
      <c r="C395" s="19" t="s">
        <v>247</v>
      </c>
    </row>
    <row r="396" spans="2:3" x14ac:dyDescent="0.3">
      <c r="B396" s="16">
        <v>62111</v>
      </c>
      <c r="C396" s="19" t="s">
        <v>15</v>
      </c>
    </row>
    <row r="397" spans="2:3" x14ac:dyDescent="0.3">
      <c r="B397" s="16">
        <v>62570</v>
      </c>
      <c r="C397" s="19" t="s">
        <v>632</v>
      </c>
    </row>
    <row r="398" spans="2:3" x14ac:dyDescent="0.3">
      <c r="B398" s="16">
        <v>62182</v>
      </c>
      <c r="C398" s="19" t="s">
        <v>352</v>
      </c>
    </row>
    <row r="399" spans="2:3" x14ac:dyDescent="0.3">
      <c r="B399" s="16">
        <v>62175</v>
      </c>
      <c r="C399" s="19" t="s">
        <v>334</v>
      </c>
    </row>
    <row r="400" spans="2:3" x14ac:dyDescent="0.3">
      <c r="B400" s="16">
        <v>62110</v>
      </c>
      <c r="C400" s="19" t="s">
        <v>11</v>
      </c>
    </row>
    <row r="401" spans="2:3" x14ac:dyDescent="0.3">
      <c r="B401" s="16">
        <v>62128</v>
      </c>
      <c r="C401" s="19" t="s">
        <v>125</v>
      </c>
    </row>
    <row r="402" spans="2:3" x14ac:dyDescent="0.3">
      <c r="B402" s="16">
        <v>62128</v>
      </c>
      <c r="C402" s="19" t="s">
        <v>124</v>
      </c>
    </row>
    <row r="403" spans="2:3" x14ac:dyDescent="0.3">
      <c r="B403" s="16">
        <v>62142</v>
      </c>
      <c r="C403" s="19" t="s">
        <v>231</v>
      </c>
    </row>
    <row r="404" spans="2:3" x14ac:dyDescent="0.3">
      <c r="B404" s="16">
        <v>62760</v>
      </c>
      <c r="C404" s="19" t="s">
        <v>727</v>
      </c>
    </row>
    <row r="405" spans="2:3" x14ac:dyDescent="0.3">
      <c r="B405" s="16">
        <v>62129</v>
      </c>
      <c r="C405" s="19" t="s">
        <v>137</v>
      </c>
    </row>
    <row r="406" spans="2:3" x14ac:dyDescent="0.3">
      <c r="B406" s="16">
        <v>62850</v>
      </c>
      <c r="C406" s="19" t="s">
        <v>793</v>
      </c>
    </row>
    <row r="407" spans="2:3" x14ac:dyDescent="0.3">
      <c r="B407" s="16">
        <v>62130</v>
      </c>
      <c r="C407" s="19" t="s">
        <v>150</v>
      </c>
    </row>
    <row r="408" spans="2:3" x14ac:dyDescent="0.3">
      <c r="B408" s="16">
        <v>62130</v>
      </c>
      <c r="C408" s="19" t="s">
        <v>147</v>
      </c>
    </row>
    <row r="409" spans="2:3" x14ac:dyDescent="0.3">
      <c r="B409" s="16">
        <v>62130</v>
      </c>
      <c r="C409" s="19" t="s">
        <v>151</v>
      </c>
    </row>
    <row r="410" spans="2:3" x14ac:dyDescent="0.3">
      <c r="B410" s="16">
        <v>62650</v>
      </c>
      <c r="C410" s="19" t="s">
        <v>680</v>
      </c>
    </row>
    <row r="411" spans="2:3" x14ac:dyDescent="0.3">
      <c r="B411" s="16">
        <v>62690</v>
      </c>
      <c r="C411" s="19" t="s">
        <v>706</v>
      </c>
    </row>
    <row r="412" spans="2:3" x14ac:dyDescent="0.3">
      <c r="B412" s="16">
        <v>62132</v>
      </c>
      <c r="C412" s="19" t="s">
        <v>178</v>
      </c>
    </row>
    <row r="413" spans="2:3" x14ac:dyDescent="0.3">
      <c r="B413" s="16">
        <v>62147</v>
      </c>
      <c r="C413" s="19" t="s">
        <v>248</v>
      </c>
    </row>
    <row r="414" spans="2:3" x14ac:dyDescent="0.3">
      <c r="B414" s="16">
        <v>62150</v>
      </c>
      <c r="C414" s="19" t="s">
        <v>259</v>
      </c>
    </row>
    <row r="415" spans="2:3" x14ac:dyDescent="0.3">
      <c r="B415" s="16">
        <v>62130</v>
      </c>
      <c r="C415" s="19" t="s">
        <v>148</v>
      </c>
    </row>
    <row r="416" spans="2:3" x14ac:dyDescent="0.3">
      <c r="B416" s="16">
        <v>62530</v>
      </c>
      <c r="C416" s="19" t="s">
        <v>603</v>
      </c>
    </row>
    <row r="417" spans="2:3" x14ac:dyDescent="0.3">
      <c r="B417" s="16">
        <v>62179</v>
      </c>
      <c r="C417" s="19" t="s">
        <v>339</v>
      </c>
    </row>
    <row r="418" spans="2:3" x14ac:dyDescent="0.3">
      <c r="B418" s="16">
        <v>62196</v>
      </c>
      <c r="C418" s="19" t="s">
        <v>365</v>
      </c>
    </row>
    <row r="419" spans="2:3" x14ac:dyDescent="0.3">
      <c r="B419" s="16">
        <v>62360</v>
      </c>
      <c r="C419" s="19" t="s">
        <v>503</v>
      </c>
    </row>
    <row r="420" spans="2:3" x14ac:dyDescent="0.3">
      <c r="B420" s="16">
        <v>62140</v>
      </c>
      <c r="C420" s="19" t="s">
        <v>218</v>
      </c>
    </row>
    <row r="421" spans="2:3" x14ac:dyDescent="0.3">
      <c r="B421" s="16">
        <v>62360</v>
      </c>
      <c r="C421" s="19" t="s">
        <v>500</v>
      </c>
    </row>
    <row r="422" spans="2:3" x14ac:dyDescent="0.3">
      <c r="B422" s="16">
        <v>62990</v>
      </c>
      <c r="C422" s="19" t="s">
        <v>868</v>
      </c>
    </row>
    <row r="423" spans="2:3" x14ac:dyDescent="0.3">
      <c r="B423" s="16">
        <v>62550</v>
      </c>
      <c r="C423" s="19" t="s">
        <v>616</v>
      </c>
    </row>
    <row r="424" spans="2:3" x14ac:dyDescent="0.3">
      <c r="B424" s="16">
        <v>62134</v>
      </c>
      <c r="C424" s="19" t="s">
        <v>185</v>
      </c>
    </row>
    <row r="425" spans="2:3" x14ac:dyDescent="0.3">
      <c r="B425" s="16">
        <v>62575</v>
      </c>
      <c r="C425" s="19" t="s">
        <v>634</v>
      </c>
    </row>
    <row r="426" spans="2:3" x14ac:dyDescent="0.3">
      <c r="B426" s="16">
        <v>62310</v>
      </c>
      <c r="C426" s="19" t="s">
        <v>476</v>
      </c>
    </row>
    <row r="427" spans="2:3" x14ac:dyDescent="0.3">
      <c r="B427" s="16">
        <v>62232</v>
      </c>
      <c r="C427" s="19" t="s">
        <v>396</v>
      </c>
    </row>
    <row r="428" spans="2:3" x14ac:dyDescent="0.3">
      <c r="B428" s="16">
        <v>62850</v>
      </c>
      <c r="C428" s="19" t="s">
        <v>797</v>
      </c>
    </row>
    <row r="429" spans="2:3" x14ac:dyDescent="0.3">
      <c r="B429" s="16">
        <v>62620</v>
      </c>
      <c r="C429" s="19" t="s">
        <v>658</v>
      </c>
    </row>
    <row r="430" spans="2:3" x14ac:dyDescent="0.3">
      <c r="B430" s="16">
        <v>62150</v>
      </c>
      <c r="C430" s="19" t="s">
        <v>262</v>
      </c>
    </row>
    <row r="431" spans="2:3" x14ac:dyDescent="0.3">
      <c r="B431" s="16">
        <v>62910</v>
      </c>
      <c r="C431" s="19" t="s">
        <v>841</v>
      </c>
    </row>
    <row r="432" spans="2:3" x14ac:dyDescent="0.3">
      <c r="B432" s="16">
        <v>62270</v>
      </c>
      <c r="C432" s="19" t="s">
        <v>436</v>
      </c>
    </row>
    <row r="433" spans="2:3" x14ac:dyDescent="0.3">
      <c r="B433" s="16">
        <v>62630</v>
      </c>
      <c r="C433" s="19" t="s">
        <v>666</v>
      </c>
    </row>
    <row r="434" spans="2:3" x14ac:dyDescent="0.3">
      <c r="B434" s="16">
        <v>62140</v>
      </c>
      <c r="C434" s="19" t="s">
        <v>219</v>
      </c>
    </row>
    <row r="435" spans="2:3" x14ac:dyDescent="0.3">
      <c r="B435" s="16">
        <v>62130</v>
      </c>
      <c r="C435" s="19" t="s">
        <v>165</v>
      </c>
    </row>
    <row r="436" spans="2:3" x14ac:dyDescent="0.3">
      <c r="B436" s="16">
        <v>62650</v>
      </c>
      <c r="C436" s="19" t="s">
        <v>683</v>
      </c>
    </row>
    <row r="437" spans="2:3" x14ac:dyDescent="0.3">
      <c r="B437" s="16">
        <v>62410</v>
      </c>
      <c r="C437" s="19" t="s">
        <v>552</v>
      </c>
    </row>
    <row r="438" spans="2:3" x14ac:dyDescent="0.3">
      <c r="B438" s="16">
        <v>62158</v>
      </c>
      <c r="C438" s="19" t="s">
        <v>283</v>
      </c>
    </row>
    <row r="439" spans="2:3" x14ac:dyDescent="0.3">
      <c r="B439" s="16">
        <v>62650</v>
      </c>
      <c r="C439" s="19" t="s">
        <v>681</v>
      </c>
    </row>
    <row r="440" spans="2:3" x14ac:dyDescent="0.3">
      <c r="B440" s="16">
        <v>62130</v>
      </c>
      <c r="C440" s="19" t="s">
        <v>158</v>
      </c>
    </row>
    <row r="441" spans="2:3" x14ac:dyDescent="0.3">
      <c r="B441" s="16">
        <v>62130</v>
      </c>
      <c r="C441" s="19" t="s">
        <v>149</v>
      </c>
    </row>
    <row r="442" spans="2:3" x14ac:dyDescent="0.3">
      <c r="B442" s="16">
        <v>62860</v>
      </c>
      <c r="C442" s="19" t="s">
        <v>811</v>
      </c>
    </row>
    <row r="443" spans="2:3" x14ac:dyDescent="0.3">
      <c r="B443" s="16">
        <v>62770</v>
      </c>
      <c r="C443" s="19" t="s">
        <v>746</v>
      </c>
    </row>
    <row r="444" spans="2:3" x14ac:dyDescent="0.3">
      <c r="B444" s="16">
        <v>62129</v>
      </c>
      <c r="C444" s="19" t="s">
        <v>135</v>
      </c>
    </row>
    <row r="445" spans="2:3" x14ac:dyDescent="0.3">
      <c r="B445" s="16">
        <v>62170</v>
      </c>
      <c r="C445" s="19" t="s">
        <v>317</v>
      </c>
    </row>
    <row r="446" spans="2:3" x14ac:dyDescent="0.3">
      <c r="B446" s="16">
        <v>62330</v>
      </c>
      <c r="C446" s="19" t="s">
        <v>481</v>
      </c>
    </row>
    <row r="447" spans="2:3" x14ac:dyDescent="0.3">
      <c r="B447" s="16">
        <v>62330</v>
      </c>
      <c r="C447" s="19" t="s">
        <v>481</v>
      </c>
    </row>
    <row r="448" spans="2:3" x14ac:dyDescent="0.3">
      <c r="B448" s="16">
        <v>62330</v>
      </c>
      <c r="C448" s="19" t="s">
        <v>481</v>
      </c>
    </row>
    <row r="449" spans="2:3" x14ac:dyDescent="0.3">
      <c r="B449" s="16">
        <v>62360</v>
      </c>
      <c r="C449" s="19" t="s">
        <v>504</v>
      </c>
    </row>
    <row r="450" spans="2:3" x14ac:dyDescent="0.3">
      <c r="B450" s="16">
        <v>62810</v>
      </c>
      <c r="C450" s="19" t="s">
        <v>772</v>
      </c>
    </row>
    <row r="451" spans="2:3" x14ac:dyDescent="0.3">
      <c r="B451" s="16">
        <v>62490</v>
      </c>
      <c r="C451" s="19" t="s">
        <v>585</v>
      </c>
    </row>
    <row r="452" spans="2:3" x14ac:dyDescent="0.3">
      <c r="B452" s="16">
        <v>62690</v>
      </c>
      <c r="C452" s="19" t="s">
        <v>701</v>
      </c>
    </row>
    <row r="453" spans="2:3" x14ac:dyDescent="0.3">
      <c r="B453" s="16">
        <v>62850</v>
      </c>
      <c r="C453" s="19" t="s">
        <v>794</v>
      </c>
    </row>
    <row r="454" spans="2:3" x14ac:dyDescent="0.3">
      <c r="B454" s="16">
        <v>62170</v>
      </c>
      <c r="C454" s="19" t="s">
        <v>305</v>
      </c>
    </row>
    <row r="455" spans="2:3" x14ac:dyDescent="0.3">
      <c r="B455" s="16">
        <v>62360</v>
      </c>
      <c r="C455" s="19" t="s">
        <v>501</v>
      </c>
    </row>
    <row r="456" spans="2:3" x14ac:dyDescent="0.3">
      <c r="B456" s="16">
        <v>62158</v>
      </c>
      <c r="C456" s="19" t="s">
        <v>280</v>
      </c>
    </row>
    <row r="457" spans="2:3" x14ac:dyDescent="0.3">
      <c r="B457" s="16">
        <v>62150</v>
      </c>
      <c r="C457" s="19" t="s">
        <v>257</v>
      </c>
    </row>
    <row r="458" spans="2:3" x14ac:dyDescent="0.3">
      <c r="B458" s="16">
        <v>62136</v>
      </c>
      <c r="C458" s="19" t="s">
        <v>195</v>
      </c>
    </row>
    <row r="459" spans="2:3" x14ac:dyDescent="0.3">
      <c r="B459" s="16">
        <v>62158</v>
      </c>
      <c r="C459" s="19" t="s">
        <v>281</v>
      </c>
    </row>
    <row r="460" spans="2:3" x14ac:dyDescent="0.3">
      <c r="B460" s="16">
        <v>62140</v>
      </c>
      <c r="C460" s="19" t="s">
        <v>212</v>
      </c>
    </row>
    <row r="461" spans="2:3" x14ac:dyDescent="0.3">
      <c r="B461" s="16">
        <v>62170</v>
      </c>
      <c r="C461" s="19" t="s">
        <v>316</v>
      </c>
    </row>
    <row r="462" spans="2:3" x14ac:dyDescent="0.3">
      <c r="B462" s="16">
        <v>62130</v>
      </c>
      <c r="C462" s="19" t="s">
        <v>159</v>
      </c>
    </row>
    <row r="463" spans="2:3" x14ac:dyDescent="0.3">
      <c r="B463" s="16">
        <v>62122</v>
      </c>
      <c r="C463" s="19" t="s">
        <v>70</v>
      </c>
    </row>
    <row r="464" spans="2:3" x14ac:dyDescent="0.3">
      <c r="B464" s="16">
        <v>62113</v>
      </c>
      <c r="C464" s="19" t="s">
        <v>25</v>
      </c>
    </row>
    <row r="465" spans="2:3" x14ac:dyDescent="0.3">
      <c r="B465" s="16">
        <v>62140</v>
      </c>
      <c r="C465" s="19" t="s">
        <v>224</v>
      </c>
    </row>
    <row r="466" spans="2:3" x14ac:dyDescent="0.3">
      <c r="B466" s="16">
        <v>62830</v>
      </c>
      <c r="C466" s="19" t="s">
        <v>781</v>
      </c>
    </row>
    <row r="467" spans="2:3" x14ac:dyDescent="0.3">
      <c r="B467" s="16">
        <v>62159</v>
      </c>
      <c r="C467" s="19" t="s">
        <v>285</v>
      </c>
    </row>
    <row r="468" spans="2:3" x14ac:dyDescent="0.3">
      <c r="B468" s="16">
        <v>62960</v>
      </c>
      <c r="C468" s="19" t="s">
        <v>854</v>
      </c>
    </row>
    <row r="469" spans="2:3" x14ac:dyDescent="0.3">
      <c r="B469" s="16">
        <v>62120</v>
      </c>
      <c r="C469" s="19" t="s">
        <v>52</v>
      </c>
    </row>
    <row r="470" spans="2:3" x14ac:dyDescent="0.3">
      <c r="B470" s="16">
        <v>62250</v>
      </c>
      <c r="C470" s="19" t="s">
        <v>416</v>
      </c>
    </row>
    <row r="471" spans="2:3" x14ac:dyDescent="0.3">
      <c r="B471" s="16">
        <v>62610</v>
      </c>
      <c r="C471" s="19" t="s">
        <v>655</v>
      </c>
    </row>
    <row r="472" spans="2:3" x14ac:dyDescent="0.3">
      <c r="B472" s="16">
        <v>62122</v>
      </c>
      <c r="C472" s="19" t="s">
        <v>71</v>
      </c>
    </row>
    <row r="473" spans="2:3" x14ac:dyDescent="0.3">
      <c r="B473" s="16">
        <v>62810</v>
      </c>
      <c r="C473" s="19" t="s">
        <v>766</v>
      </c>
    </row>
    <row r="474" spans="2:3" x14ac:dyDescent="0.3">
      <c r="B474" s="16">
        <v>62840</v>
      </c>
      <c r="C474" s="19" t="s">
        <v>784</v>
      </c>
    </row>
    <row r="475" spans="2:3" x14ac:dyDescent="0.3">
      <c r="B475" s="16">
        <v>62770</v>
      </c>
      <c r="C475" s="19" t="s">
        <v>747</v>
      </c>
    </row>
    <row r="476" spans="2:3" x14ac:dyDescent="0.3">
      <c r="B476" s="16">
        <v>62390</v>
      </c>
      <c r="C476" s="19" t="s">
        <v>543</v>
      </c>
    </row>
    <row r="477" spans="2:3" x14ac:dyDescent="0.3">
      <c r="B477" s="16">
        <v>62480</v>
      </c>
      <c r="C477" s="19" t="s">
        <v>581</v>
      </c>
    </row>
    <row r="478" spans="2:3" x14ac:dyDescent="0.3">
      <c r="B478" s="16">
        <v>62140</v>
      </c>
      <c r="C478" s="19" t="s">
        <v>203</v>
      </c>
    </row>
    <row r="479" spans="2:3" x14ac:dyDescent="0.3">
      <c r="B479" s="16">
        <v>62450</v>
      </c>
      <c r="C479" s="19" t="s">
        <v>571</v>
      </c>
    </row>
    <row r="480" spans="2:3" x14ac:dyDescent="0.3">
      <c r="B480" s="16">
        <v>62810</v>
      </c>
      <c r="C480" s="19" t="s">
        <v>765</v>
      </c>
    </row>
    <row r="481" spans="2:3" x14ac:dyDescent="0.3">
      <c r="B481" s="16">
        <v>62520</v>
      </c>
      <c r="C481" s="19" t="s">
        <v>600</v>
      </c>
    </row>
    <row r="482" spans="2:3" x14ac:dyDescent="0.3">
      <c r="B482" s="16">
        <v>62450</v>
      </c>
      <c r="C482" s="19" t="s">
        <v>560</v>
      </c>
    </row>
    <row r="483" spans="2:3" x14ac:dyDescent="0.3">
      <c r="B483" s="16">
        <v>62142</v>
      </c>
      <c r="C483" s="19" t="s">
        <v>235</v>
      </c>
    </row>
    <row r="484" spans="2:3" x14ac:dyDescent="0.3">
      <c r="B484" s="16">
        <v>62990</v>
      </c>
      <c r="C484" s="19" t="s">
        <v>873</v>
      </c>
    </row>
    <row r="485" spans="2:3" x14ac:dyDescent="0.3">
      <c r="B485" s="16">
        <v>62124</v>
      </c>
      <c r="C485" s="19" t="s">
        <v>95</v>
      </c>
    </row>
    <row r="486" spans="2:3" x14ac:dyDescent="0.3">
      <c r="B486" s="16">
        <v>62124</v>
      </c>
      <c r="C486" s="19" t="s">
        <v>90</v>
      </c>
    </row>
    <row r="487" spans="2:3" x14ac:dyDescent="0.3">
      <c r="B487" s="16">
        <v>62380</v>
      </c>
      <c r="C487" s="19" t="s">
        <v>525</v>
      </c>
    </row>
    <row r="488" spans="2:3" x14ac:dyDescent="0.3">
      <c r="B488" s="16">
        <v>62630</v>
      </c>
      <c r="C488" s="19" t="s">
        <v>667</v>
      </c>
    </row>
    <row r="489" spans="2:3" x14ac:dyDescent="0.3">
      <c r="B489" s="16">
        <v>62790</v>
      </c>
      <c r="C489" s="19" t="s">
        <v>751</v>
      </c>
    </row>
    <row r="490" spans="2:3" x14ac:dyDescent="0.3">
      <c r="B490" s="16">
        <v>62300</v>
      </c>
      <c r="C490" s="19" t="s">
        <v>454</v>
      </c>
    </row>
    <row r="491" spans="2:3" x14ac:dyDescent="0.3">
      <c r="B491" s="16">
        <v>62170</v>
      </c>
      <c r="C491" s="19" t="s">
        <v>307</v>
      </c>
    </row>
    <row r="492" spans="2:3" x14ac:dyDescent="0.3">
      <c r="B492" s="16">
        <v>62730</v>
      </c>
      <c r="C492" s="19" t="s">
        <v>714</v>
      </c>
    </row>
    <row r="493" spans="2:3" x14ac:dyDescent="0.3">
      <c r="B493" s="16">
        <v>62190</v>
      </c>
      <c r="C493" s="19" t="s">
        <v>363</v>
      </c>
    </row>
    <row r="494" spans="2:3" x14ac:dyDescent="0.3">
      <c r="B494" s="16">
        <v>62990</v>
      </c>
      <c r="C494" s="19" t="s">
        <v>864</v>
      </c>
    </row>
    <row r="495" spans="2:3" x14ac:dyDescent="0.3">
      <c r="B495" s="16">
        <v>62136</v>
      </c>
      <c r="C495" s="19" t="s">
        <v>196</v>
      </c>
    </row>
    <row r="496" spans="2:3" x14ac:dyDescent="0.3">
      <c r="B496" s="16">
        <v>62250</v>
      </c>
      <c r="C496" s="19" t="s">
        <v>419</v>
      </c>
    </row>
    <row r="497" spans="2:3" x14ac:dyDescent="0.3">
      <c r="B497" s="16">
        <v>62500</v>
      </c>
      <c r="C497" s="19" t="s">
        <v>594</v>
      </c>
    </row>
    <row r="498" spans="2:3" x14ac:dyDescent="0.3">
      <c r="B498" s="16">
        <v>62250</v>
      </c>
      <c r="C498" s="19" t="s">
        <v>417</v>
      </c>
    </row>
    <row r="499" spans="2:3" x14ac:dyDescent="0.3">
      <c r="B499" s="16">
        <v>62820</v>
      </c>
      <c r="C499" s="19" t="s">
        <v>774</v>
      </c>
    </row>
    <row r="500" spans="2:3" x14ac:dyDescent="0.3">
      <c r="B500" s="16">
        <v>62850</v>
      </c>
      <c r="C500" s="19" t="s">
        <v>798</v>
      </c>
    </row>
    <row r="501" spans="2:3" x14ac:dyDescent="0.3">
      <c r="B501" s="16">
        <v>62810</v>
      </c>
      <c r="C501" s="19" t="s">
        <v>767</v>
      </c>
    </row>
    <row r="502" spans="2:3" x14ac:dyDescent="0.3">
      <c r="B502" s="16">
        <v>62190</v>
      </c>
      <c r="C502" s="19" t="s">
        <v>359</v>
      </c>
    </row>
    <row r="503" spans="2:3" x14ac:dyDescent="0.3">
      <c r="B503" s="16">
        <v>62145</v>
      </c>
      <c r="C503" s="19" t="s">
        <v>245</v>
      </c>
    </row>
    <row r="504" spans="2:3" x14ac:dyDescent="0.3">
      <c r="B504" s="16">
        <v>62800</v>
      </c>
      <c r="C504" s="19" t="s">
        <v>752</v>
      </c>
    </row>
    <row r="505" spans="2:3" x14ac:dyDescent="0.3">
      <c r="B505" s="16">
        <v>62810</v>
      </c>
      <c r="C505" s="19" t="s">
        <v>773</v>
      </c>
    </row>
    <row r="506" spans="2:3" x14ac:dyDescent="0.3">
      <c r="B506" s="16">
        <v>62960</v>
      </c>
      <c r="C506" s="19" t="s">
        <v>856</v>
      </c>
    </row>
    <row r="507" spans="2:3" x14ac:dyDescent="0.3">
      <c r="B507" s="16">
        <v>62127</v>
      </c>
      <c r="C507" s="19" t="s">
        <v>108</v>
      </c>
    </row>
    <row r="508" spans="2:3" x14ac:dyDescent="0.3">
      <c r="B508" s="16">
        <v>62270</v>
      </c>
      <c r="C508" s="19" t="s">
        <v>447</v>
      </c>
    </row>
    <row r="509" spans="2:3" x14ac:dyDescent="0.3">
      <c r="B509" s="16">
        <v>62450</v>
      </c>
      <c r="C509" s="19" t="s">
        <v>573</v>
      </c>
    </row>
    <row r="510" spans="2:3" x14ac:dyDescent="0.3">
      <c r="B510" s="16">
        <v>62190</v>
      </c>
      <c r="C510" s="19" t="s">
        <v>360</v>
      </c>
    </row>
    <row r="511" spans="2:3" x14ac:dyDescent="0.3">
      <c r="B511" s="16">
        <v>62120</v>
      </c>
      <c r="C511" s="19" t="s">
        <v>47</v>
      </c>
    </row>
    <row r="512" spans="2:3" x14ac:dyDescent="0.3">
      <c r="B512" s="16">
        <v>62270</v>
      </c>
      <c r="C512" s="19" t="s">
        <v>448</v>
      </c>
    </row>
    <row r="513" spans="2:3" x14ac:dyDescent="0.3">
      <c r="B513" s="16">
        <v>62134</v>
      </c>
      <c r="C513" s="19" t="s">
        <v>188</v>
      </c>
    </row>
    <row r="514" spans="2:3" x14ac:dyDescent="0.3">
      <c r="B514" s="16">
        <v>62400</v>
      </c>
      <c r="C514" s="19" t="s">
        <v>549</v>
      </c>
    </row>
    <row r="515" spans="2:3" x14ac:dyDescent="0.3">
      <c r="B515" s="16">
        <v>62218</v>
      </c>
      <c r="C515" s="19" t="s">
        <v>376</v>
      </c>
    </row>
    <row r="516" spans="2:3" x14ac:dyDescent="0.3">
      <c r="B516" s="16">
        <v>62990</v>
      </c>
      <c r="C516" s="19" t="s">
        <v>870</v>
      </c>
    </row>
    <row r="517" spans="2:3" x14ac:dyDescent="0.3">
      <c r="B517" s="16">
        <v>62240</v>
      </c>
      <c r="C517" s="19" t="s">
        <v>412</v>
      </c>
    </row>
    <row r="518" spans="2:3" x14ac:dyDescent="0.3">
      <c r="B518" s="16">
        <v>62219</v>
      </c>
      <c r="C518" s="19" t="s">
        <v>378</v>
      </c>
    </row>
    <row r="519" spans="2:3" x14ac:dyDescent="0.3">
      <c r="B519" s="16">
        <v>62142</v>
      </c>
      <c r="C519" s="19" t="s">
        <v>229</v>
      </c>
    </row>
    <row r="520" spans="2:3" x14ac:dyDescent="0.3">
      <c r="B520" s="16">
        <v>62630</v>
      </c>
      <c r="C520" s="19" t="s">
        <v>668</v>
      </c>
    </row>
    <row r="521" spans="2:3" x14ac:dyDescent="0.3">
      <c r="B521" s="16">
        <v>62750</v>
      </c>
      <c r="C521" s="19" t="s">
        <v>717</v>
      </c>
    </row>
    <row r="522" spans="2:3" x14ac:dyDescent="0.3">
      <c r="B522" s="16">
        <v>62840</v>
      </c>
      <c r="C522" s="19" t="s">
        <v>787</v>
      </c>
    </row>
    <row r="523" spans="2:3" x14ac:dyDescent="0.3">
      <c r="B523" s="16">
        <v>62240</v>
      </c>
      <c r="C523" s="19" t="s">
        <v>413</v>
      </c>
    </row>
    <row r="524" spans="2:3" x14ac:dyDescent="0.3">
      <c r="B524" s="16">
        <v>62610</v>
      </c>
      <c r="C524" s="19" t="s">
        <v>653</v>
      </c>
    </row>
    <row r="525" spans="2:3" x14ac:dyDescent="0.3">
      <c r="B525" s="16">
        <v>62540</v>
      </c>
      <c r="C525" s="19" t="s">
        <v>605</v>
      </c>
    </row>
    <row r="526" spans="2:3" x14ac:dyDescent="0.3">
      <c r="B526" s="16">
        <v>62310</v>
      </c>
      <c r="C526" s="19" t="s">
        <v>463</v>
      </c>
    </row>
    <row r="527" spans="2:3" x14ac:dyDescent="0.3">
      <c r="B527" s="16">
        <v>62380</v>
      </c>
      <c r="C527" s="19" t="s">
        <v>526</v>
      </c>
    </row>
    <row r="528" spans="2:3" x14ac:dyDescent="0.3">
      <c r="B528" s="16">
        <v>62127</v>
      </c>
      <c r="C528" s="19" t="s">
        <v>109</v>
      </c>
    </row>
    <row r="529" spans="2:3" x14ac:dyDescent="0.3">
      <c r="B529" s="16">
        <v>62270</v>
      </c>
      <c r="C529" s="19" t="s">
        <v>442</v>
      </c>
    </row>
    <row r="530" spans="2:3" x14ac:dyDescent="0.3">
      <c r="B530" s="16">
        <v>62870</v>
      </c>
      <c r="C530" s="19" t="s">
        <v>823</v>
      </c>
    </row>
    <row r="531" spans="2:3" x14ac:dyDescent="0.3">
      <c r="B531" s="16">
        <v>62130</v>
      </c>
      <c r="C531" s="19" t="s">
        <v>156</v>
      </c>
    </row>
    <row r="532" spans="2:3" x14ac:dyDescent="0.3">
      <c r="B532" s="16">
        <v>62620</v>
      </c>
      <c r="C532" s="19" t="s">
        <v>659</v>
      </c>
    </row>
    <row r="533" spans="2:3" x14ac:dyDescent="0.3">
      <c r="B533" s="16">
        <v>62310</v>
      </c>
      <c r="C533" s="19" t="s">
        <v>471</v>
      </c>
    </row>
    <row r="534" spans="2:3" x14ac:dyDescent="0.3">
      <c r="B534" s="16">
        <v>62127</v>
      </c>
      <c r="C534" s="19" t="s">
        <v>117</v>
      </c>
    </row>
    <row r="535" spans="2:3" x14ac:dyDescent="0.3">
      <c r="B535" s="16">
        <v>62120</v>
      </c>
      <c r="C535" s="19" t="s">
        <v>48</v>
      </c>
    </row>
    <row r="536" spans="2:3" x14ac:dyDescent="0.3">
      <c r="B536" s="16">
        <v>62810</v>
      </c>
      <c r="C536" s="19" t="s">
        <v>758</v>
      </c>
    </row>
    <row r="537" spans="2:3" x14ac:dyDescent="0.3">
      <c r="B537" s="16">
        <v>62650</v>
      </c>
      <c r="C537" s="19" t="s">
        <v>684</v>
      </c>
    </row>
    <row r="538" spans="2:3" x14ac:dyDescent="0.3">
      <c r="B538" s="16">
        <v>62250</v>
      </c>
      <c r="C538" s="19" t="s">
        <v>422</v>
      </c>
    </row>
    <row r="539" spans="2:3" x14ac:dyDescent="0.3">
      <c r="B539" s="16">
        <v>62170</v>
      </c>
      <c r="C539" s="19" t="s">
        <v>308</v>
      </c>
    </row>
    <row r="540" spans="2:3" x14ac:dyDescent="0.3">
      <c r="B540" s="16">
        <v>62730</v>
      </c>
      <c r="C540" s="19" t="s">
        <v>715</v>
      </c>
    </row>
    <row r="541" spans="2:3" x14ac:dyDescent="0.3">
      <c r="B541" s="16">
        <v>62140</v>
      </c>
      <c r="C541" s="19" t="s">
        <v>225</v>
      </c>
    </row>
    <row r="542" spans="2:3" x14ac:dyDescent="0.3">
      <c r="B542" s="16">
        <v>62140</v>
      </c>
      <c r="C542" s="19" t="s">
        <v>220</v>
      </c>
    </row>
    <row r="543" spans="2:3" x14ac:dyDescent="0.3">
      <c r="B543" s="16">
        <v>62990</v>
      </c>
      <c r="C543" s="19" t="s">
        <v>865</v>
      </c>
    </row>
    <row r="544" spans="2:3" x14ac:dyDescent="0.3">
      <c r="B544" s="16">
        <v>62990</v>
      </c>
      <c r="C544" s="19" t="s">
        <v>869</v>
      </c>
    </row>
    <row r="545" spans="2:3" x14ac:dyDescent="0.3">
      <c r="B545" s="16">
        <v>62550</v>
      </c>
      <c r="C545" s="19" t="s">
        <v>614</v>
      </c>
    </row>
    <row r="546" spans="2:3" x14ac:dyDescent="0.3">
      <c r="B546" s="16">
        <v>62630</v>
      </c>
      <c r="C546" s="19" t="s">
        <v>664</v>
      </c>
    </row>
    <row r="547" spans="2:3" x14ac:dyDescent="0.3">
      <c r="B547" s="16">
        <v>62540</v>
      </c>
      <c r="C547" s="19" t="s">
        <v>604</v>
      </c>
    </row>
    <row r="548" spans="2:3" x14ac:dyDescent="0.3">
      <c r="B548" s="16">
        <v>62170</v>
      </c>
      <c r="C548" s="19" t="s">
        <v>323</v>
      </c>
    </row>
    <row r="549" spans="2:3" x14ac:dyDescent="0.3">
      <c r="B549" s="16">
        <v>62161</v>
      </c>
      <c r="C549" s="19" t="s">
        <v>293</v>
      </c>
    </row>
    <row r="550" spans="2:3" x14ac:dyDescent="0.3">
      <c r="B550" s="16">
        <v>62127</v>
      </c>
      <c r="C550" s="19" t="s">
        <v>113</v>
      </c>
    </row>
    <row r="551" spans="2:3" x14ac:dyDescent="0.3">
      <c r="B551" s="16">
        <v>62860</v>
      </c>
      <c r="C551" s="19" t="s">
        <v>814</v>
      </c>
    </row>
    <row r="552" spans="2:3" x14ac:dyDescent="0.3">
      <c r="B552" s="16">
        <v>62250</v>
      </c>
      <c r="C552" s="19" t="s">
        <v>423</v>
      </c>
    </row>
    <row r="553" spans="2:3" x14ac:dyDescent="0.3">
      <c r="B553" s="16">
        <v>62450</v>
      </c>
      <c r="C553" s="19" t="s">
        <v>574</v>
      </c>
    </row>
    <row r="554" spans="2:3" x14ac:dyDescent="0.3">
      <c r="B554" s="16">
        <v>62310</v>
      </c>
      <c r="C554" s="19" t="s">
        <v>470</v>
      </c>
    </row>
    <row r="555" spans="2:3" x14ac:dyDescent="0.3">
      <c r="B555" s="16">
        <v>62670</v>
      </c>
      <c r="C555" s="19" t="s">
        <v>692</v>
      </c>
    </row>
    <row r="556" spans="2:3" x14ac:dyDescent="0.3">
      <c r="B556" s="16">
        <v>62120</v>
      </c>
      <c r="C556" s="19" t="s">
        <v>49</v>
      </c>
    </row>
    <row r="557" spans="2:3" x14ac:dyDescent="0.3">
      <c r="B557" s="16">
        <v>62310</v>
      </c>
      <c r="C557" s="19" t="s">
        <v>464</v>
      </c>
    </row>
    <row r="558" spans="2:3" x14ac:dyDescent="0.3">
      <c r="B558" s="16">
        <v>62240</v>
      </c>
      <c r="C558" s="19" t="s">
        <v>405</v>
      </c>
    </row>
    <row r="559" spans="2:3" x14ac:dyDescent="0.3">
      <c r="B559" s="16">
        <v>62890</v>
      </c>
      <c r="C559" s="19" t="s">
        <v>836</v>
      </c>
    </row>
    <row r="560" spans="2:3" x14ac:dyDescent="0.3">
      <c r="B560" s="16">
        <v>62217</v>
      </c>
      <c r="C560" s="19" t="s">
        <v>372</v>
      </c>
    </row>
    <row r="561" spans="2:3" x14ac:dyDescent="0.3">
      <c r="B561" s="16">
        <v>62560</v>
      </c>
      <c r="C561" s="19" t="s">
        <v>627</v>
      </c>
    </row>
    <row r="562" spans="2:3" x14ac:dyDescent="0.3">
      <c r="B562" s="16">
        <v>62680</v>
      </c>
      <c r="C562" s="19" t="s">
        <v>693</v>
      </c>
    </row>
    <row r="563" spans="2:3" x14ac:dyDescent="0.3">
      <c r="B563" s="16">
        <v>62155</v>
      </c>
      <c r="C563" s="19" t="s">
        <v>269</v>
      </c>
    </row>
    <row r="564" spans="2:3" x14ac:dyDescent="0.3">
      <c r="B564" s="16">
        <v>62124</v>
      </c>
      <c r="C564" s="19" t="s">
        <v>96</v>
      </c>
    </row>
    <row r="565" spans="2:3" x14ac:dyDescent="0.3">
      <c r="B565" s="16">
        <v>62410</v>
      </c>
      <c r="C565" s="19" t="s">
        <v>553</v>
      </c>
    </row>
    <row r="566" spans="2:3" x14ac:dyDescent="0.3">
      <c r="B566" s="16">
        <v>62690</v>
      </c>
      <c r="C566" s="19" t="s">
        <v>705</v>
      </c>
    </row>
    <row r="567" spans="2:3" x14ac:dyDescent="0.3">
      <c r="B567" s="16">
        <v>62270</v>
      </c>
      <c r="C567" s="19" t="s">
        <v>449</v>
      </c>
    </row>
    <row r="568" spans="2:3" x14ac:dyDescent="0.3">
      <c r="B568" s="16">
        <v>62270</v>
      </c>
      <c r="C568" s="19" t="s">
        <v>437</v>
      </c>
    </row>
    <row r="569" spans="2:3" x14ac:dyDescent="0.3">
      <c r="B569" s="16">
        <v>62123</v>
      </c>
      <c r="C569" s="19" t="s">
        <v>83</v>
      </c>
    </row>
    <row r="570" spans="2:3" x14ac:dyDescent="0.3">
      <c r="B570" s="16">
        <v>62111</v>
      </c>
      <c r="C570" s="19" t="s">
        <v>16</v>
      </c>
    </row>
    <row r="571" spans="2:3" x14ac:dyDescent="0.3">
      <c r="B571" s="16">
        <v>62127</v>
      </c>
      <c r="C571" s="19" t="s">
        <v>110</v>
      </c>
    </row>
    <row r="572" spans="2:3" x14ac:dyDescent="0.3">
      <c r="B572" s="16">
        <v>62134</v>
      </c>
      <c r="C572" s="19" t="s">
        <v>190</v>
      </c>
    </row>
    <row r="573" spans="2:3" x14ac:dyDescent="0.3">
      <c r="B573" s="16">
        <v>62118</v>
      </c>
      <c r="C573" s="19" t="s">
        <v>35</v>
      </c>
    </row>
    <row r="574" spans="2:3" x14ac:dyDescent="0.3">
      <c r="B574" s="16">
        <v>62760</v>
      </c>
      <c r="C574" s="19" t="s">
        <v>725</v>
      </c>
    </row>
    <row r="575" spans="2:3" x14ac:dyDescent="0.3">
      <c r="B575" s="16">
        <v>62350</v>
      </c>
      <c r="C575" s="19" t="s">
        <v>491</v>
      </c>
    </row>
    <row r="576" spans="2:3" x14ac:dyDescent="0.3">
      <c r="B576" s="16">
        <v>62144</v>
      </c>
      <c r="C576" s="19" t="s">
        <v>241</v>
      </c>
    </row>
    <row r="577" spans="2:3" x14ac:dyDescent="0.3">
      <c r="B577" s="16">
        <v>62170</v>
      </c>
      <c r="C577" s="19" t="s">
        <v>318</v>
      </c>
    </row>
    <row r="578" spans="2:3" x14ac:dyDescent="0.3">
      <c r="B578" s="16">
        <v>62123</v>
      </c>
      <c r="C578" s="19" t="s">
        <v>82</v>
      </c>
    </row>
    <row r="579" spans="2:3" x14ac:dyDescent="0.3">
      <c r="B579" s="16">
        <v>62640</v>
      </c>
      <c r="C579" s="19" t="s">
        <v>670</v>
      </c>
    </row>
    <row r="580" spans="2:3" x14ac:dyDescent="0.3">
      <c r="B580" s="16">
        <v>62170</v>
      </c>
      <c r="C580" s="19" t="s">
        <v>310</v>
      </c>
    </row>
    <row r="581" spans="2:3" x14ac:dyDescent="0.3">
      <c r="B581" s="16">
        <v>62130</v>
      </c>
      <c r="C581" s="19" t="s">
        <v>166</v>
      </c>
    </row>
    <row r="582" spans="2:3" x14ac:dyDescent="0.3">
      <c r="B582" s="16">
        <v>62124</v>
      </c>
      <c r="C582" s="19" t="s">
        <v>91</v>
      </c>
    </row>
    <row r="583" spans="2:3" x14ac:dyDescent="0.3">
      <c r="B583" s="16">
        <v>62910</v>
      </c>
      <c r="C583" s="19" t="s">
        <v>844</v>
      </c>
    </row>
    <row r="584" spans="2:3" x14ac:dyDescent="0.3">
      <c r="B584" s="16">
        <v>62450</v>
      </c>
      <c r="C584" s="19" t="s">
        <v>575</v>
      </c>
    </row>
    <row r="585" spans="2:3" x14ac:dyDescent="0.3">
      <c r="B585" s="16">
        <v>62159</v>
      </c>
      <c r="C585" s="19" t="s">
        <v>286</v>
      </c>
    </row>
    <row r="586" spans="2:3" x14ac:dyDescent="0.3">
      <c r="B586" s="16">
        <v>62910</v>
      </c>
      <c r="C586" s="19" t="s">
        <v>843</v>
      </c>
    </row>
    <row r="587" spans="2:3" x14ac:dyDescent="0.3">
      <c r="B587" s="16">
        <v>62140</v>
      </c>
      <c r="C587" s="19" t="s">
        <v>217</v>
      </c>
    </row>
    <row r="588" spans="2:3" x14ac:dyDescent="0.3">
      <c r="B588" s="16">
        <v>62121</v>
      </c>
      <c r="C588" s="19" t="s">
        <v>66</v>
      </c>
    </row>
    <row r="589" spans="2:3" x14ac:dyDescent="0.3">
      <c r="B589" s="16">
        <v>62890</v>
      </c>
      <c r="C589" s="19" t="s">
        <v>833</v>
      </c>
    </row>
    <row r="590" spans="2:3" x14ac:dyDescent="0.3">
      <c r="B590" s="16">
        <v>62142</v>
      </c>
      <c r="C590" s="19" t="s">
        <v>230</v>
      </c>
    </row>
    <row r="591" spans="2:3" x14ac:dyDescent="0.3">
      <c r="B591" s="16">
        <v>62550</v>
      </c>
      <c r="C591" s="19" t="s">
        <v>609</v>
      </c>
    </row>
    <row r="592" spans="2:3" x14ac:dyDescent="0.3">
      <c r="B592" s="16">
        <v>62550</v>
      </c>
      <c r="C592" s="19" t="s">
        <v>617</v>
      </c>
    </row>
    <row r="593" spans="2:3" x14ac:dyDescent="0.3">
      <c r="B593" s="16">
        <v>62180</v>
      </c>
      <c r="C593" s="19" t="s">
        <v>347</v>
      </c>
    </row>
    <row r="594" spans="2:3" x14ac:dyDescent="0.3">
      <c r="B594" s="16">
        <v>62152</v>
      </c>
      <c r="C594" s="19" t="s">
        <v>266</v>
      </c>
    </row>
    <row r="595" spans="2:3" x14ac:dyDescent="0.3">
      <c r="B595" s="16">
        <v>62152</v>
      </c>
      <c r="C595" s="19" t="s">
        <v>265</v>
      </c>
    </row>
    <row r="596" spans="2:3" x14ac:dyDescent="0.3">
      <c r="B596" s="16">
        <v>62152</v>
      </c>
      <c r="C596" s="19" t="s">
        <v>265</v>
      </c>
    </row>
    <row r="597" spans="2:3" x14ac:dyDescent="0.3">
      <c r="B597" s="16">
        <v>62770</v>
      </c>
      <c r="C597" s="19" t="s">
        <v>741</v>
      </c>
    </row>
    <row r="598" spans="2:3" x14ac:dyDescent="0.3">
      <c r="B598" s="16">
        <v>62840</v>
      </c>
      <c r="C598" s="19" t="s">
        <v>786</v>
      </c>
    </row>
    <row r="599" spans="2:3" x14ac:dyDescent="0.3">
      <c r="B599" s="16">
        <v>62130</v>
      </c>
      <c r="C599" s="19" t="s">
        <v>152</v>
      </c>
    </row>
    <row r="600" spans="2:3" x14ac:dyDescent="0.3">
      <c r="B600" s="16">
        <v>62124</v>
      </c>
      <c r="C600" s="19" t="s">
        <v>97</v>
      </c>
    </row>
    <row r="601" spans="2:3" x14ac:dyDescent="0.3">
      <c r="B601" s="16">
        <v>62170</v>
      </c>
      <c r="C601" s="19" t="s">
        <v>319</v>
      </c>
    </row>
    <row r="602" spans="2:3" x14ac:dyDescent="0.3">
      <c r="B602" s="16">
        <v>62580</v>
      </c>
      <c r="C602" s="19" t="s">
        <v>638</v>
      </c>
    </row>
    <row r="603" spans="2:3" x14ac:dyDescent="0.3">
      <c r="B603" s="16">
        <v>62217</v>
      </c>
      <c r="C603" s="19" t="s">
        <v>375</v>
      </c>
    </row>
    <row r="604" spans="2:3" x14ac:dyDescent="0.3">
      <c r="B604" s="16">
        <v>62580</v>
      </c>
      <c r="C604" s="19" t="s">
        <v>641</v>
      </c>
    </row>
    <row r="605" spans="2:3" x14ac:dyDescent="0.3">
      <c r="B605" s="16">
        <v>62610</v>
      </c>
      <c r="C605" s="19" t="s">
        <v>652</v>
      </c>
    </row>
    <row r="606" spans="2:3" x14ac:dyDescent="0.3">
      <c r="B606" s="16">
        <v>62380</v>
      </c>
      <c r="C606" s="19" t="s">
        <v>520</v>
      </c>
    </row>
    <row r="607" spans="2:3" x14ac:dyDescent="0.3">
      <c r="B607" s="16">
        <v>62185</v>
      </c>
      <c r="C607" s="19" t="s">
        <v>354</v>
      </c>
    </row>
    <row r="608" spans="2:3" x14ac:dyDescent="0.3">
      <c r="B608" s="16">
        <v>62390</v>
      </c>
      <c r="C608" s="19" t="s">
        <v>541</v>
      </c>
    </row>
    <row r="609" spans="2:3" x14ac:dyDescent="0.3">
      <c r="B609" s="16">
        <v>62290</v>
      </c>
      <c r="C609" s="19" t="s">
        <v>452</v>
      </c>
    </row>
    <row r="610" spans="2:3" x14ac:dyDescent="0.3">
      <c r="B610" s="16">
        <v>62890</v>
      </c>
      <c r="C610" s="19" t="s">
        <v>835</v>
      </c>
    </row>
    <row r="611" spans="2:3" x14ac:dyDescent="0.3">
      <c r="B611" s="16">
        <v>62128</v>
      </c>
      <c r="C611" s="19" t="s">
        <v>129</v>
      </c>
    </row>
    <row r="612" spans="2:3" x14ac:dyDescent="0.3">
      <c r="B612" s="16">
        <v>62120</v>
      </c>
      <c r="C612" s="19" t="s">
        <v>50</v>
      </c>
    </row>
    <row r="613" spans="2:3" x14ac:dyDescent="0.3">
      <c r="B613" s="16">
        <v>62890</v>
      </c>
      <c r="C613" s="19" t="s">
        <v>838</v>
      </c>
    </row>
    <row r="614" spans="2:3" x14ac:dyDescent="0.3">
      <c r="B614" s="16">
        <v>62370</v>
      </c>
      <c r="C614" s="19" t="s">
        <v>508</v>
      </c>
    </row>
    <row r="615" spans="2:3" x14ac:dyDescent="0.3">
      <c r="B615" s="16">
        <v>62370</v>
      </c>
      <c r="C615" s="19" t="s">
        <v>511</v>
      </c>
    </row>
    <row r="616" spans="2:3" x14ac:dyDescent="0.3">
      <c r="B616" s="16">
        <v>62810</v>
      </c>
      <c r="C616" s="19" t="s">
        <v>769</v>
      </c>
    </row>
    <row r="617" spans="2:3" x14ac:dyDescent="0.3">
      <c r="B617" s="16">
        <v>62950</v>
      </c>
      <c r="C617" s="19" t="s">
        <v>850</v>
      </c>
    </row>
    <row r="618" spans="2:3" x14ac:dyDescent="0.3">
      <c r="B618" s="16">
        <v>62770</v>
      </c>
      <c r="C618" s="19" t="s">
        <v>742</v>
      </c>
    </row>
    <row r="619" spans="2:3" x14ac:dyDescent="0.3">
      <c r="B619" s="16">
        <v>62980</v>
      </c>
      <c r="C619" s="19" t="s">
        <v>861</v>
      </c>
    </row>
    <row r="620" spans="2:3" x14ac:dyDescent="0.3">
      <c r="B620" s="16">
        <v>62490</v>
      </c>
      <c r="C620" s="19" t="s">
        <v>583</v>
      </c>
    </row>
    <row r="621" spans="2:3" x14ac:dyDescent="0.3">
      <c r="B621" s="16">
        <v>62221</v>
      </c>
      <c r="C621" s="19" t="s">
        <v>380</v>
      </c>
    </row>
    <row r="622" spans="2:3" x14ac:dyDescent="0.3">
      <c r="B622" s="16">
        <v>62123</v>
      </c>
      <c r="C622" s="19" t="s">
        <v>76</v>
      </c>
    </row>
    <row r="623" spans="2:3" x14ac:dyDescent="0.3">
      <c r="B623" s="16">
        <v>62270</v>
      </c>
      <c r="C623" s="19" t="s">
        <v>443</v>
      </c>
    </row>
    <row r="624" spans="2:3" x14ac:dyDescent="0.3">
      <c r="B624" s="16">
        <v>62270</v>
      </c>
      <c r="C624" s="19" t="s">
        <v>443</v>
      </c>
    </row>
    <row r="625" spans="2:3" x14ac:dyDescent="0.3">
      <c r="B625" s="16">
        <v>62920</v>
      </c>
      <c r="C625" s="19" t="s">
        <v>846</v>
      </c>
    </row>
    <row r="626" spans="2:3" x14ac:dyDescent="0.3">
      <c r="B626" s="16">
        <v>62130</v>
      </c>
      <c r="C626" s="19" t="s">
        <v>167</v>
      </c>
    </row>
    <row r="627" spans="2:3" x14ac:dyDescent="0.3">
      <c r="B627" s="16">
        <v>62370</v>
      </c>
      <c r="C627" s="19" t="s">
        <v>512</v>
      </c>
    </row>
    <row r="628" spans="2:3" x14ac:dyDescent="0.3">
      <c r="B628" s="16">
        <v>62990</v>
      </c>
      <c r="C628" s="19" t="s">
        <v>874</v>
      </c>
    </row>
    <row r="629" spans="2:3" x14ac:dyDescent="0.3">
      <c r="B629" s="16">
        <v>62250</v>
      </c>
      <c r="C629" s="19" t="s">
        <v>418</v>
      </c>
    </row>
    <row r="630" spans="2:3" x14ac:dyDescent="0.3">
      <c r="B630" s="16">
        <v>62590</v>
      </c>
      <c r="C630" s="19" t="s">
        <v>647</v>
      </c>
    </row>
    <row r="631" spans="2:3" x14ac:dyDescent="0.3">
      <c r="B631" s="16">
        <v>62860</v>
      </c>
      <c r="C631" s="19" t="s">
        <v>812</v>
      </c>
    </row>
    <row r="632" spans="2:3" x14ac:dyDescent="0.3">
      <c r="B632" s="16">
        <v>62580</v>
      </c>
      <c r="C632" s="19" t="s">
        <v>639</v>
      </c>
    </row>
    <row r="633" spans="2:3" x14ac:dyDescent="0.3">
      <c r="B633" s="16">
        <v>62760</v>
      </c>
      <c r="C633" s="19" t="s">
        <v>730</v>
      </c>
    </row>
    <row r="634" spans="2:3" x14ac:dyDescent="0.3">
      <c r="B634" s="16">
        <v>62130</v>
      </c>
      <c r="C634" s="19" t="s">
        <v>168</v>
      </c>
    </row>
    <row r="635" spans="2:3" x14ac:dyDescent="0.3">
      <c r="B635" s="16">
        <v>62460</v>
      </c>
      <c r="C635" s="19" t="s">
        <v>578</v>
      </c>
    </row>
    <row r="636" spans="2:3" x14ac:dyDescent="0.3">
      <c r="B636" s="16">
        <v>62230</v>
      </c>
      <c r="C636" s="19" t="s">
        <v>390</v>
      </c>
    </row>
    <row r="637" spans="2:3" x14ac:dyDescent="0.3">
      <c r="B637" s="16">
        <v>62380</v>
      </c>
      <c r="C637" s="19" t="s">
        <v>527</v>
      </c>
    </row>
    <row r="638" spans="2:3" x14ac:dyDescent="0.3">
      <c r="B638" s="16">
        <v>62215</v>
      </c>
      <c r="C638" s="19" t="s">
        <v>368</v>
      </c>
    </row>
    <row r="639" spans="2:3" x14ac:dyDescent="0.3">
      <c r="B639" s="16">
        <v>62860</v>
      </c>
      <c r="C639" s="19" t="s">
        <v>815</v>
      </c>
    </row>
    <row r="640" spans="2:3" x14ac:dyDescent="0.3">
      <c r="B640" s="16">
        <v>62650</v>
      </c>
      <c r="C640" s="19" t="s">
        <v>679</v>
      </c>
    </row>
    <row r="641" spans="2:3" x14ac:dyDescent="0.3">
      <c r="B641" s="16">
        <v>62760</v>
      </c>
      <c r="C641" s="19" t="s">
        <v>731</v>
      </c>
    </row>
    <row r="642" spans="2:3" x14ac:dyDescent="0.3">
      <c r="B642" s="16">
        <v>62118</v>
      </c>
      <c r="C642" s="19" t="s">
        <v>39</v>
      </c>
    </row>
    <row r="643" spans="2:3" x14ac:dyDescent="0.3">
      <c r="B643" s="16">
        <v>62127</v>
      </c>
      <c r="C643" s="19" t="s">
        <v>111</v>
      </c>
    </row>
    <row r="644" spans="2:3" x14ac:dyDescent="0.3">
      <c r="B644" s="16">
        <v>62550</v>
      </c>
      <c r="C644" s="19" t="s">
        <v>613</v>
      </c>
    </row>
    <row r="645" spans="2:3" x14ac:dyDescent="0.3">
      <c r="B645" s="16">
        <v>62126</v>
      </c>
      <c r="C645" s="19" t="s">
        <v>104</v>
      </c>
    </row>
    <row r="646" spans="2:3" x14ac:dyDescent="0.3">
      <c r="B646" s="16">
        <v>62231</v>
      </c>
      <c r="C646" s="19" t="s">
        <v>393</v>
      </c>
    </row>
    <row r="647" spans="2:3" x14ac:dyDescent="0.3">
      <c r="B647" s="16">
        <v>62130</v>
      </c>
      <c r="C647" s="19" t="s">
        <v>169</v>
      </c>
    </row>
    <row r="648" spans="2:3" x14ac:dyDescent="0.3">
      <c r="B648" s="16">
        <v>62570</v>
      </c>
      <c r="C648" s="19" t="s">
        <v>631</v>
      </c>
    </row>
    <row r="649" spans="2:3" x14ac:dyDescent="0.3">
      <c r="B649" s="16">
        <v>62340</v>
      </c>
      <c r="C649" s="19" t="s">
        <v>483</v>
      </c>
    </row>
    <row r="650" spans="2:3" x14ac:dyDescent="0.3">
      <c r="B650" s="16">
        <v>62126</v>
      </c>
      <c r="C650" s="19" t="s">
        <v>103</v>
      </c>
    </row>
    <row r="651" spans="2:3" x14ac:dyDescent="0.3">
      <c r="B651" s="16">
        <v>62310</v>
      </c>
      <c r="C651" s="19" t="s">
        <v>458</v>
      </c>
    </row>
    <row r="652" spans="2:3" x14ac:dyDescent="0.3">
      <c r="B652" s="16">
        <v>62118</v>
      </c>
      <c r="C652" s="19" t="s">
        <v>36</v>
      </c>
    </row>
    <row r="653" spans="2:3" x14ac:dyDescent="0.3">
      <c r="B653" s="16">
        <v>62370</v>
      </c>
      <c r="C653" s="19" t="s">
        <v>505</v>
      </c>
    </row>
    <row r="654" spans="2:3" x14ac:dyDescent="0.3">
      <c r="B654" s="16">
        <v>62760</v>
      </c>
      <c r="C654" s="19" t="s">
        <v>732</v>
      </c>
    </row>
    <row r="655" spans="2:3" x14ac:dyDescent="0.3">
      <c r="B655" s="16">
        <v>62111</v>
      </c>
      <c r="C655" s="19" t="s">
        <v>12</v>
      </c>
    </row>
    <row r="656" spans="2:3" x14ac:dyDescent="0.3">
      <c r="B656" s="16">
        <v>62880</v>
      </c>
      <c r="C656" s="19" t="s">
        <v>828</v>
      </c>
    </row>
    <row r="657" spans="2:3" x14ac:dyDescent="0.3">
      <c r="B657" s="16">
        <v>62134</v>
      </c>
      <c r="C657" s="19" t="s">
        <v>193</v>
      </c>
    </row>
    <row r="658" spans="2:3" x14ac:dyDescent="0.3">
      <c r="B658" s="16">
        <v>62550</v>
      </c>
      <c r="C658" s="19" t="s">
        <v>607</v>
      </c>
    </row>
    <row r="659" spans="2:3" x14ac:dyDescent="0.3">
      <c r="B659" s="16">
        <v>62650</v>
      </c>
      <c r="C659" s="19" t="s">
        <v>690</v>
      </c>
    </row>
    <row r="660" spans="2:3" x14ac:dyDescent="0.3">
      <c r="B660" s="16">
        <v>62860</v>
      </c>
      <c r="C660" s="19" t="s">
        <v>808</v>
      </c>
    </row>
    <row r="661" spans="2:3" x14ac:dyDescent="0.3">
      <c r="B661" s="16">
        <v>62116</v>
      </c>
      <c r="C661" s="19" t="s">
        <v>27</v>
      </c>
    </row>
    <row r="662" spans="2:3" x14ac:dyDescent="0.3">
      <c r="B662" s="16">
        <v>62860</v>
      </c>
      <c r="C662" s="19" t="s">
        <v>809</v>
      </c>
    </row>
    <row r="663" spans="2:3" x14ac:dyDescent="0.3">
      <c r="B663" s="16">
        <v>62500</v>
      </c>
      <c r="C663" s="19" t="s">
        <v>592</v>
      </c>
    </row>
    <row r="664" spans="2:3" x14ac:dyDescent="0.3">
      <c r="B664" s="16">
        <v>62380</v>
      </c>
      <c r="C664" s="19" t="s">
        <v>528</v>
      </c>
    </row>
    <row r="665" spans="2:3" x14ac:dyDescent="0.3">
      <c r="B665" s="16">
        <v>62120</v>
      </c>
      <c r="C665" s="19" t="s">
        <v>41</v>
      </c>
    </row>
    <row r="666" spans="2:3" x14ac:dyDescent="0.3">
      <c r="B666" s="16">
        <v>62240</v>
      </c>
      <c r="C666" s="19" t="s">
        <v>407</v>
      </c>
    </row>
    <row r="667" spans="2:3" x14ac:dyDescent="0.3">
      <c r="B667" s="16">
        <v>62830</v>
      </c>
      <c r="C667" s="19" t="s">
        <v>775</v>
      </c>
    </row>
    <row r="668" spans="2:3" x14ac:dyDescent="0.3">
      <c r="B668" s="16">
        <v>62490</v>
      </c>
      <c r="C668" s="19" t="s">
        <v>587</v>
      </c>
    </row>
    <row r="669" spans="2:3" x14ac:dyDescent="0.3">
      <c r="B669" s="16">
        <v>62120</v>
      </c>
      <c r="C669" s="19" t="s">
        <v>54</v>
      </c>
    </row>
    <row r="670" spans="2:3" x14ac:dyDescent="0.3">
      <c r="B670" s="16">
        <v>62650</v>
      </c>
      <c r="C670" s="19" t="s">
        <v>674</v>
      </c>
    </row>
    <row r="671" spans="2:3" x14ac:dyDescent="0.3">
      <c r="B671" s="16">
        <v>62390</v>
      </c>
      <c r="C671" s="19" t="s">
        <v>535</v>
      </c>
    </row>
    <row r="672" spans="2:3" x14ac:dyDescent="0.3">
      <c r="B672" s="16">
        <v>62390</v>
      </c>
      <c r="C672" s="19" t="s">
        <v>535</v>
      </c>
    </row>
    <row r="673" spans="2:3" x14ac:dyDescent="0.3">
      <c r="B673" s="16">
        <v>62120</v>
      </c>
      <c r="C673" s="19" t="s">
        <v>43</v>
      </c>
    </row>
    <row r="674" spans="2:3" x14ac:dyDescent="0.3">
      <c r="B674" s="16">
        <v>62310</v>
      </c>
      <c r="C674" s="19" t="s">
        <v>455</v>
      </c>
    </row>
    <row r="675" spans="2:3" x14ac:dyDescent="0.3">
      <c r="B675" s="16">
        <v>62130</v>
      </c>
      <c r="C675" s="19" t="s">
        <v>138</v>
      </c>
    </row>
    <row r="676" spans="2:3" x14ac:dyDescent="0.3">
      <c r="B676" s="16">
        <v>62180</v>
      </c>
      <c r="C676" s="19" t="s">
        <v>348</v>
      </c>
    </row>
    <row r="677" spans="2:3" x14ac:dyDescent="0.3">
      <c r="B677" s="16">
        <v>62173</v>
      </c>
      <c r="C677" s="19" t="s">
        <v>327</v>
      </c>
    </row>
    <row r="678" spans="2:3" x14ac:dyDescent="0.3">
      <c r="B678" s="16">
        <v>62140</v>
      </c>
      <c r="C678" s="19" t="s">
        <v>204</v>
      </c>
    </row>
    <row r="679" spans="2:3" x14ac:dyDescent="0.3">
      <c r="B679" s="16">
        <v>62850</v>
      </c>
      <c r="C679" s="19" t="s">
        <v>800</v>
      </c>
    </row>
    <row r="680" spans="2:3" x14ac:dyDescent="0.3">
      <c r="B680" s="16">
        <v>62150</v>
      </c>
      <c r="C680" s="19" t="s">
        <v>255</v>
      </c>
    </row>
    <row r="681" spans="2:3" x14ac:dyDescent="0.3">
      <c r="B681" s="16">
        <v>62150</v>
      </c>
      <c r="C681" s="19" t="s">
        <v>255</v>
      </c>
    </row>
    <row r="682" spans="2:3" x14ac:dyDescent="0.3">
      <c r="B682" s="16">
        <v>62270</v>
      </c>
      <c r="C682" s="19" t="s">
        <v>428</v>
      </c>
    </row>
    <row r="683" spans="2:3" x14ac:dyDescent="0.3">
      <c r="B683" s="16">
        <v>62270</v>
      </c>
      <c r="C683" s="19" t="s">
        <v>429</v>
      </c>
    </row>
    <row r="684" spans="2:3" x14ac:dyDescent="0.3">
      <c r="B684" s="16">
        <v>62560</v>
      </c>
      <c r="C684" s="19" t="s">
        <v>620</v>
      </c>
    </row>
    <row r="685" spans="2:3" x14ac:dyDescent="0.3">
      <c r="B685" s="16">
        <v>62860</v>
      </c>
      <c r="C685" s="19" t="s">
        <v>802</v>
      </c>
    </row>
    <row r="686" spans="2:3" x14ac:dyDescent="0.3">
      <c r="B686" s="16">
        <v>62170</v>
      </c>
      <c r="C686" s="19" t="s">
        <v>298</v>
      </c>
    </row>
    <row r="687" spans="2:3" x14ac:dyDescent="0.3">
      <c r="B687" s="16">
        <v>62890</v>
      </c>
      <c r="C687" s="19" t="s">
        <v>837</v>
      </c>
    </row>
    <row r="688" spans="2:3" x14ac:dyDescent="0.3">
      <c r="B688" s="16">
        <v>62140</v>
      </c>
      <c r="C688" s="19" t="s">
        <v>226</v>
      </c>
    </row>
    <row r="689" spans="2:3" x14ac:dyDescent="0.3">
      <c r="B689" s="16">
        <v>62120</v>
      </c>
      <c r="C689" s="19" t="s">
        <v>42</v>
      </c>
    </row>
    <row r="690" spans="2:3" x14ac:dyDescent="0.3">
      <c r="B690" s="16">
        <v>62380</v>
      </c>
      <c r="C690" s="19" t="s">
        <v>514</v>
      </c>
    </row>
    <row r="691" spans="2:3" x14ac:dyDescent="0.3">
      <c r="B691" s="16">
        <v>62156</v>
      </c>
      <c r="C691" s="19" t="s">
        <v>270</v>
      </c>
    </row>
    <row r="692" spans="2:3" x14ac:dyDescent="0.3">
      <c r="B692" s="16">
        <v>62560</v>
      </c>
      <c r="C692" s="19" t="s">
        <v>621</v>
      </c>
    </row>
    <row r="693" spans="2:3" x14ac:dyDescent="0.3">
      <c r="B693" s="16">
        <v>62720</v>
      </c>
      <c r="C693" s="19" t="s">
        <v>711</v>
      </c>
    </row>
    <row r="694" spans="2:3" x14ac:dyDescent="0.3">
      <c r="B694" s="16">
        <v>62136</v>
      </c>
      <c r="C694" s="19" t="s">
        <v>194</v>
      </c>
    </row>
    <row r="695" spans="2:3" x14ac:dyDescent="0.3">
      <c r="B695" s="16">
        <v>62450</v>
      </c>
      <c r="C695" s="19" t="s">
        <v>570</v>
      </c>
    </row>
    <row r="696" spans="2:3" x14ac:dyDescent="0.3">
      <c r="B696" s="16">
        <v>62182</v>
      </c>
      <c r="C696" s="19" t="s">
        <v>350</v>
      </c>
    </row>
    <row r="697" spans="2:3" x14ac:dyDescent="0.3">
      <c r="B697" s="16">
        <v>62990</v>
      </c>
      <c r="C697" s="19" t="s">
        <v>862</v>
      </c>
    </row>
    <row r="698" spans="2:3" x14ac:dyDescent="0.3">
      <c r="B698" s="16">
        <v>62720</v>
      </c>
      <c r="C698" s="19" t="s">
        <v>712</v>
      </c>
    </row>
    <row r="699" spans="2:3" x14ac:dyDescent="0.3">
      <c r="B699" s="16">
        <v>62173</v>
      </c>
      <c r="C699" s="19" t="s">
        <v>330</v>
      </c>
    </row>
    <row r="700" spans="2:3" x14ac:dyDescent="0.3">
      <c r="B700" s="16">
        <v>62350</v>
      </c>
      <c r="C700" s="19" t="s">
        <v>492</v>
      </c>
    </row>
    <row r="701" spans="2:3" x14ac:dyDescent="0.3">
      <c r="B701" s="16">
        <v>62223</v>
      </c>
      <c r="C701" s="19" t="s">
        <v>387</v>
      </c>
    </row>
    <row r="702" spans="2:3" x14ac:dyDescent="0.3">
      <c r="B702" s="16">
        <v>62450</v>
      </c>
      <c r="C702" s="19" t="s">
        <v>559</v>
      </c>
    </row>
    <row r="703" spans="2:3" x14ac:dyDescent="0.3">
      <c r="B703" s="16">
        <v>62610</v>
      </c>
      <c r="C703" s="19" t="s">
        <v>656</v>
      </c>
    </row>
    <row r="704" spans="2:3" x14ac:dyDescent="0.3">
      <c r="B704" s="16">
        <v>62130</v>
      </c>
      <c r="C704" s="19" t="s">
        <v>142</v>
      </c>
    </row>
    <row r="705" spans="2:3" x14ac:dyDescent="0.3">
      <c r="B705" s="16">
        <v>62118</v>
      </c>
      <c r="C705" s="19" t="s">
        <v>37</v>
      </c>
    </row>
    <row r="706" spans="2:3" x14ac:dyDescent="0.3">
      <c r="B706" s="16">
        <v>62770</v>
      </c>
      <c r="C706" s="19" t="s">
        <v>733</v>
      </c>
    </row>
    <row r="707" spans="2:3" x14ac:dyDescent="0.3">
      <c r="B707" s="16">
        <v>62120</v>
      </c>
      <c r="C707" s="19" t="s">
        <v>58</v>
      </c>
    </row>
    <row r="708" spans="2:3" x14ac:dyDescent="0.3">
      <c r="B708" s="16">
        <v>62120</v>
      </c>
      <c r="C708" s="19" t="s">
        <v>59</v>
      </c>
    </row>
    <row r="709" spans="2:3" x14ac:dyDescent="0.3">
      <c r="B709" s="16">
        <v>62390</v>
      </c>
      <c r="C709" s="19" t="s">
        <v>544</v>
      </c>
    </row>
    <row r="710" spans="2:3" x14ac:dyDescent="0.3">
      <c r="B710" s="16">
        <v>62870</v>
      </c>
      <c r="C710" s="19" t="s">
        <v>821</v>
      </c>
    </row>
    <row r="711" spans="2:3" x14ac:dyDescent="0.3">
      <c r="B711" s="16">
        <v>62320</v>
      </c>
      <c r="C711" s="19" t="s">
        <v>480</v>
      </c>
    </row>
    <row r="712" spans="2:3" x14ac:dyDescent="0.3">
      <c r="B712" s="16">
        <v>62990</v>
      </c>
      <c r="C712" s="19" t="s">
        <v>863</v>
      </c>
    </row>
    <row r="713" spans="2:3" x14ac:dyDescent="0.3">
      <c r="B713" s="16">
        <v>62310</v>
      </c>
      <c r="C713" s="19" t="s">
        <v>467</v>
      </c>
    </row>
    <row r="714" spans="2:3" x14ac:dyDescent="0.3">
      <c r="B714" s="16">
        <v>62620</v>
      </c>
      <c r="C714" s="19" t="s">
        <v>660</v>
      </c>
    </row>
    <row r="715" spans="2:3" x14ac:dyDescent="0.3">
      <c r="B715" s="16">
        <v>62860</v>
      </c>
      <c r="C715" s="19" t="s">
        <v>801</v>
      </c>
    </row>
    <row r="716" spans="2:3" x14ac:dyDescent="0.3">
      <c r="B716" s="16">
        <v>62650</v>
      </c>
      <c r="C716" s="19" t="s">
        <v>671</v>
      </c>
    </row>
    <row r="717" spans="2:3" x14ac:dyDescent="0.3">
      <c r="B717" s="16">
        <v>62370</v>
      </c>
      <c r="C717" s="19" t="s">
        <v>510</v>
      </c>
    </row>
    <row r="718" spans="2:3" x14ac:dyDescent="0.3">
      <c r="B718" s="16">
        <v>62124</v>
      </c>
      <c r="C718" s="19" t="s">
        <v>87</v>
      </c>
    </row>
    <row r="719" spans="2:3" x14ac:dyDescent="0.3">
      <c r="B719" s="16">
        <v>62550</v>
      </c>
      <c r="C719" s="19" t="s">
        <v>618</v>
      </c>
    </row>
    <row r="720" spans="2:3" x14ac:dyDescent="0.3">
      <c r="B720" s="16">
        <v>62111</v>
      </c>
      <c r="C720" s="19" t="s">
        <v>17</v>
      </c>
    </row>
    <row r="721" spans="2:3" x14ac:dyDescent="0.3">
      <c r="B721" s="16">
        <v>62490</v>
      </c>
      <c r="C721" s="19" t="s">
        <v>588</v>
      </c>
    </row>
    <row r="722" spans="2:3" x14ac:dyDescent="0.3">
      <c r="B722" s="16">
        <v>62113</v>
      </c>
      <c r="C722" s="19" t="s">
        <v>23</v>
      </c>
    </row>
    <row r="723" spans="2:3" x14ac:dyDescent="0.3">
      <c r="B723" s="16">
        <v>62840</v>
      </c>
      <c r="C723" s="19" t="s">
        <v>788</v>
      </c>
    </row>
    <row r="724" spans="2:3" x14ac:dyDescent="0.3">
      <c r="B724" s="16">
        <v>62114</v>
      </c>
      <c r="C724" s="19" t="s">
        <v>26</v>
      </c>
    </row>
    <row r="725" spans="2:3" x14ac:dyDescent="0.3">
      <c r="B725" s="16">
        <v>62310</v>
      </c>
      <c r="C725" s="19" t="s">
        <v>468</v>
      </c>
    </row>
    <row r="726" spans="2:3" x14ac:dyDescent="0.3">
      <c r="B726" s="16">
        <v>62860</v>
      </c>
      <c r="C726" s="19" t="s">
        <v>803</v>
      </c>
    </row>
    <row r="727" spans="2:3" x14ac:dyDescent="0.3">
      <c r="B727" s="16">
        <v>62550</v>
      </c>
      <c r="C727" s="19" t="s">
        <v>619</v>
      </c>
    </row>
    <row r="728" spans="2:3" x14ac:dyDescent="0.3">
      <c r="B728" s="16">
        <v>62430</v>
      </c>
      <c r="C728" s="19" t="s">
        <v>557</v>
      </c>
    </row>
    <row r="729" spans="2:3" x14ac:dyDescent="0.3">
      <c r="B729" s="16">
        <v>62500</v>
      </c>
      <c r="C729" s="19" t="s">
        <v>593</v>
      </c>
    </row>
    <row r="730" spans="2:3" x14ac:dyDescent="0.3">
      <c r="B730" s="16">
        <v>62830</v>
      </c>
      <c r="C730" s="19" t="s">
        <v>782</v>
      </c>
    </row>
    <row r="731" spans="2:3" x14ac:dyDescent="0.3">
      <c r="B731" s="16">
        <v>62231</v>
      </c>
      <c r="C731" s="19" t="s">
        <v>392</v>
      </c>
    </row>
    <row r="732" spans="2:3" x14ac:dyDescent="0.3">
      <c r="B732" s="16">
        <v>62231</v>
      </c>
      <c r="C732" s="19" t="s">
        <v>392</v>
      </c>
    </row>
    <row r="733" spans="2:3" x14ac:dyDescent="0.3">
      <c r="B733" s="16">
        <v>62850</v>
      </c>
      <c r="C733" s="19" t="s">
        <v>796</v>
      </c>
    </row>
    <row r="734" spans="2:3" x14ac:dyDescent="0.3">
      <c r="B734" s="16">
        <v>62121</v>
      </c>
      <c r="C734" s="19" t="s">
        <v>69</v>
      </c>
    </row>
    <row r="735" spans="2:3" x14ac:dyDescent="0.3">
      <c r="B735" s="16">
        <v>62810</v>
      </c>
      <c r="C735" s="19" t="s">
        <v>753</v>
      </c>
    </row>
    <row r="736" spans="2:3" x14ac:dyDescent="0.3">
      <c r="B736" s="16">
        <v>62760</v>
      </c>
      <c r="C736" s="19" t="s">
        <v>720</v>
      </c>
    </row>
    <row r="737" spans="2:3" x14ac:dyDescent="0.3">
      <c r="B737" s="16">
        <v>62860</v>
      </c>
      <c r="C737" s="19" t="s">
        <v>816</v>
      </c>
    </row>
    <row r="738" spans="2:3" x14ac:dyDescent="0.3">
      <c r="B738" s="16">
        <v>62860</v>
      </c>
      <c r="C738" s="19" t="s">
        <v>817</v>
      </c>
    </row>
    <row r="739" spans="2:3" x14ac:dyDescent="0.3">
      <c r="B739" s="16">
        <v>62860</v>
      </c>
      <c r="C739" s="19" t="s">
        <v>810</v>
      </c>
    </row>
    <row r="740" spans="2:3" x14ac:dyDescent="0.3">
      <c r="B740" s="16">
        <v>62870</v>
      </c>
      <c r="C740" s="19" t="s">
        <v>825</v>
      </c>
    </row>
    <row r="741" spans="2:3" x14ac:dyDescent="0.3">
      <c r="B741" s="16">
        <v>62158</v>
      </c>
      <c r="C741" s="19" t="s">
        <v>278</v>
      </c>
    </row>
    <row r="742" spans="2:3" x14ac:dyDescent="0.3">
      <c r="B742" s="16">
        <v>62690</v>
      </c>
      <c r="C742" s="19" t="s">
        <v>704</v>
      </c>
    </row>
    <row r="743" spans="2:3" x14ac:dyDescent="0.3">
      <c r="B743" s="16">
        <v>62240</v>
      </c>
      <c r="C743" s="19" t="s">
        <v>400</v>
      </c>
    </row>
    <row r="744" spans="2:3" x14ac:dyDescent="0.3">
      <c r="B744" s="16">
        <v>62170</v>
      </c>
      <c r="C744" s="19" t="s">
        <v>325</v>
      </c>
    </row>
    <row r="745" spans="2:3" x14ac:dyDescent="0.3">
      <c r="B745" s="16">
        <v>62380</v>
      </c>
      <c r="C745" s="19" t="s">
        <v>523</v>
      </c>
    </row>
    <row r="746" spans="2:3" x14ac:dyDescent="0.3">
      <c r="B746" s="16">
        <v>62240</v>
      </c>
      <c r="C746" s="19" t="s">
        <v>409</v>
      </c>
    </row>
    <row r="747" spans="2:3" x14ac:dyDescent="0.3">
      <c r="B747" s="16">
        <v>62310</v>
      </c>
      <c r="C747" s="19" t="s">
        <v>472</v>
      </c>
    </row>
    <row r="748" spans="2:3" x14ac:dyDescent="0.3">
      <c r="B748" s="16">
        <v>62270</v>
      </c>
      <c r="C748" s="19" t="s">
        <v>450</v>
      </c>
    </row>
    <row r="749" spans="2:3" x14ac:dyDescent="0.3">
      <c r="B749" s="16">
        <v>62910</v>
      </c>
      <c r="C749" s="19" t="s">
        <v>839</v>
      </c>
    </row>
    <row r="750" spans="2:3" x14ac:dyDescent="0.3">
      <c r="B750" s="16">
        <v>62530</v>
      </c>
      <c r="C750" s="19" t="s">
        <v>601</v>
      </c>
    </row>
    <row r="751" spans="2:3" x14ac:dyDescent="0.3">
      <c r="B751" s="16">
        <v>62380</v>
      </c>
      <c r="C751" s="19" t="s">
        <v>534</v>
      </c>
    </row>
    <row r="752" spans="2:3" x14ac:dyDescent="0.3">
      <c r="B752" s="16">
        <v>62270</v>
      </c>
      <c r="C752" s="19" t="s">
        <v>430</v>
      </c>
    </row>
    <row r="753" spans="2:3" x14ac:dyDescent="0.3">
      <c r="B753" s="16">
        <v>62123</v>
      </c>
      <c r="C753" s="19" t="s">
        <v>86</v>
      </c>
    </row>
    <row r="754" spans="2:3" x14ac:dyDescent="0.3">
      <c r="B754" s="16">
        <v>62130</v>
      </c>
      <c r="C754" s="19" t="s">
        <v>140</v>
      </c>
    </row>
    <row r="755" spans="2:3" x14ac:dyDescent="0.3">
      <c r="B755" s="16">
        <v>62810</v>
      </c>
      <c r="C755" s="19" t="s">
        <v>764</v>
      </c>
    </row>
    <row r="756" spans="2:3" x14ac:dyDescent="0.3">
      <c r="B756" s="16">
        <v>62170</v>
      </c>
      <c r="C756" s="19" t="s">
        <v>315</v>
      </c>
    </row>
    <row r="757" spans="2:3" x14ac:dyDescent="0.3">
      <c r="B757" s="16">
        <v>62111</v>
      </c>
      <c r="C757" s="19" t="s">
        <v>19</v>
      </c>
    </row>
    <row r="758" spans="2:3" x14ac:dyDescent="0.3">
      <c r="B758" s="16">
        <v>62153</v>
      </c>
      <c r="C758" s="19" t="s">
        <v>268</v>
      </c>
    </row>
    <row r="759" spans="2:3" x14ac:dyDescent="0.3">
      <c r="B759" s="16">
        <v>62760</v>
      </c>
      <c r="C759" s="19" t="s">
        <v>718</v>
      </c>
    </row>
    <row r="760" spans="2:3" x14ac:dyDescent="0.3">
      <c r="B760" s="16">
        <v>62170</v>
      </c>
      <c r="C760" s="19" t="s">
        <v>324</v>
      </c>
    </row>
    <row r="761" spans="2:3" x14ac:dyDescent="0.3">
      <c r="B761" s="16">
        <v>62120</v>
      </c>
      <c r="C761" s="19" t="s">
        <v>44</v>
      </c>
    </row>
    <row r="762" spans="2:3" x14ac:dyDescent="0.3">
      <c r="B762" s="16">
        <v>62129</v>
      </c>
      <c r="C762" s="19" t="s">
        <v>44</v>
      </c>
    </row>
    <row r="763" spans="2:3" x14ac:dyDescent="0.3">
      <c r="B763" s="16">
        <v>62990</v>
      </c>
      <c r="C763" s="19" t="s">
        <v>875</v>
      </c>
    </row>
    <row r="764" spans="2:3" x14ac:dyDescent="0.3">
      <c r="B764" s="16">
        <v>62360</v>
      </c>
      <c r="C764" s="19" t="s">
        <v>502</v>
      </c>
    </row>
    <row r="765" spans="2:3" x14ac:dyDescent="0.3">
      <c r="B765" s="16">
        <v>62360</v>
      </c>
      <c r="C765" s="19" t="s">
        <v>502</v>
      </c>
    </row>
    <row r="766" spans="2:3" x14ac:dyDescent="0.3">
      <c r="B766" s="16">
        <v>62350</v>
      </c>
      <c r="C766" s="19" t="s">
        <v>495</v>
      </c>
    </row>
    <row r="767" spans="2:3" x14ac:dyDescent="0.3">
      <c r="B767" s="16">
        <v>62370</v>
      </c>
      <c r="C767" s="19" t="s">
        <v>506</v>
      </c>
    </row>
    <row r="768" spans="2:3" x14ac:dyDescent="0.3">
      <c r="B768" s="16">
        <v>62770</v>
      </c>
      <c r="C768" s="19" t="s">
        <v>735</v>
      </c>
    </row>
    <row r="769" spans="2:3" x14ac:dyDescent="0.3">
      <c r="B769" s="16">
        <v>62120</v>
      </c>
      <c r="C769" s="19" t="s">
        <v>51</v>
      </c>
    </row>
    <row r="770" spans="2:3" x14ac:dyDescent="0.3">
      <c r="B770" s="16">
        <v>62250</v>
      </c>
      <c r="C770" s="19" t="s">
        <v>420</v>
      </c>
    </row>
    <row r="771" spans="2:3" x14ac:dyDescent="0.3">
      <c r="B771" s="16">
        <v>62170</v>
      </c>
      <c r="C771" s="19" t="s">
        <v>299</v>
      </c>
    </row>
    <row r="772" spans="2:3" x14ac:dyDescent="0.3">
      <c r="B772" s="16">
        <v>62223</v>
      </c>
      <c r="C772" s="19" t="s">
        <v>382</v>
      </c>
    </row>
    <row r="773" spans="2:3" x14ac:dyDescent="0.3">
      <c r="B773" s="16">
        <v>62128</v>
      </c>
      <c r="C773" s="19" t="s">
        <v>120</v>
      </c>
    </row>
    <row r="774" spans="2:3" x14ac:dyDescent="0.3">
      <c r="B774" s="16">
        <v>62360</v>
      </c>
      <c r="C774" s="19" t="s">
        <v>496</v>
      </c>
    </row>
    <row r="775" spans="2:3" x14ac:dyDescent="0.3">
      <c r="B775" s="16">
        <v>62280</v>
      </c>
      <c r="C775" s="19" t="s">
        <v>451</v>
      </c>
    </row>
    <row r="776" spans="2:3" x14ac:dyDescent="0.3">
      <c r="B776" s="16">
        <v>62240</v>
      </c>
      <c r="C776" s="19" t="s">
        <v>408</v>
      </c>
    </row>
    <row r="777" spans="2:3" x14ac:dyDescent="0.3">
      <c r="B777" s="16">
        <v>62560</v>
      </c>
      <c r="C777" s="19" t="s">
        <v>625</v>
      </c>
    </row>
    <row r="778" spans="2:3" x14ac:dyDescent="0.3">
      <c r="B778" s="16">
        <v>62500</v>
      </c>
      <c r="C778" s="19" t="s">
        <v>595</v>
      </c>
    </row>
    <row r="779" spans="2:3" x14ac:dyDescent="0.3">
      <c r="B779" s="16">
        <v>62500</v>
      </c>
      <c r="C779" s="19" t="s">
        <v>595</v>
      </c>
    </row>
    <row r="780" spans="2:3" x14ac:dyDescent="0.3">
      <c r="B780" s="16">
        <v>62128</v>
      </c>
      <c r="C780" s="19" t="s">
        <v>132</v>
      </c>
    </row>
    <row r="781" spans="2:3" x14ac:dyDescent="0.3">
      <c r="B781" s="16">
        <v>62650</v>
      </c>
      <c r="C781" s="19" t="s">
        <v>685</v>
      </c>
    </row>
    <row r="782" spans="2:3" x14ac:dyDescent="0.3">
      <c r="B782" s="16">
        <v>62130</v>
      </c>
      <c r="C782" s="19" t="s">
        <v>170</v>
      </c>
    </row>
    <row r="783" spans="2:3" x14ac:dyDescent="0.3">
      <c r="B783" s="16">
        <v>62223</v>
      </c>
      <c r="C783" s="19" t="s">
        <v>388</v>
      </c>
    </row>
    <row r="784" spans="2:3" x14ac:dyDescent="0.3">
      <c r="B784" s="16">
        <v>62500</v>
      </c>
      <c r="C784" s="19" t="s">
        <v>596</v>
      </c>
    </row>
    <row r="785" spans="2:3" x14ac:dyDescent="0.3">
      <c r="B785" s="16">
        <v>62162</v>
      </c>
      <c r="C785" s="19" t="s">
        <v>296</v>
      </c>
    </row>
    <row r="786" spans="2:3" x14ac:dyDescent="0.3">
      <c r="B786" s="16">
        <v>62130</v>
      </c>
      <c r="C786" s="19" t="s">
        <v>139</v>
      </c>
    </row>
    <row r="787" spans="2:3" x14ac:dyDescent="0.3">
      <c r="B787" s="16">
        <v>62870</v>
      </c>
      <c r="C787" s="19" t="s">
        <v>824</v>
      </c>
    </row>
    <row r="788" spans="2:3" x14ac:dyDescent="0.3">
      <c r="B788" s="16">
        <v>62185</v>
      </c>
      <c r="C788" s="19" t="s">
        <v>356</v>
      </c>
    </row>
    <row r="789" spans="2:3" x14ac:dyDescent="0.3">
      <c r="B789" s="16">
        <v>62350</v>
      </c>
      <c r="C789" s="19" t="s">
        <v>493</v>
      </c>
    </row>
    <row r="790" spans="2:3" x14ac:dyDescent="0.3">
      <c r="B790" s="16">
        <v>62140</v>
      </c>
      <c r="C790" s="19" t="s">
        <v>205</v>
      </c>
    </row>
    <row r="791" spans="2:3" x14ac:dyDescent="0.3">
      <c r="B791" s="16">
        <v>62223</v>
      </c>
      <c r="C791" s="19" t="s">
        <v>381</v>
      </c>
    </row>
    <row r="792" spans="2:3" x14ac:dyDescent="0.3">
      <c r="B792" s="16">
        <v>62370</v>
      </c>
      <c r="C792" s="19" t="s">
        <v>513</v>
      </c>
    </row>
    <row r="793" spans="2:3" x14ac:dyDescent="0.3">
      <c r="B793" s="16">
        <v>62850</v>
      </c>
      <c r="C793" s="19" t="s">
        <v>789</v>
      </c>
    </row>
    <row r="794" spans="2:3" x14ac:dyDescent="0.3">
      <c r="B794" s="16">
        <v>62810</v>
      </c>
      <c r="C794" s="19" t="s">
        <v>754</v>
      </c>
    </row>
    <row r="795" spans="2:3" x14ac:dyDescent="0.3">
      <c r="B795" s="16">
        <v>62550</v>
      </c>
      <c r="C795" s="19" t="s">
        <v>606</v>
      </c>
    </row>
    <row r="796" spans="2:3" x14ac:dyDescent="0.3">
      <c r="B796" s="16">
        <v>62179</v>
      </c>
      <c r="C796" s="19" t="s">
        <v>337</v>
      </c>
    </row>
    <row r="797" spans="2:3" x14ac:dyDescent="0.3">
      <c r="B797" s="16">
        <v>62134</v>
      </c>
      <c r="C797" s="19" t="s">
        <v>180</v>
      </c>
    </row>
    <row r="798" spans="2:3" x14ac:dyDescent="0.3">
      <c r="B798" s="16">
        <v>62127</v>
      </c>
      <c r="C798" s="19" t="s">
        <v>118</v>
      </c>
    </row>
    <row r="799" spans="2:3" x14ac:dyDescent="0.3">
      <c r="B799" s="16">
        <v>62580</v>
      </c>
      <c r="C799" s="19" t="s">
        <v>642</v>
      </c>
    </row>
    <row r="800" spans="2:3" x14ac:dyDescent="0.3">
      <c r="B800" s="16">
        <v>62129</v>
      </c>
      <c r="C800" s="19" t="s">
        <v>133</v>
      </c>
    </row>
    <row r="801" spans="2:3" x14ac:dyDescent="0.3">
      <c r="B801" s="16">
        <v>62560</v>
      </c>
      <c r="C801" s="19" t="s">
        <v>626</v>
      </c>
    </row>
    <row r="802" spans="2:3" x14ac:dyDescent="0.3">
      <c r="B802" s="16">
        <v>62760</v>
      </c>
      <c r="C802" s="19" t="s">
        <v>721</v>
      </c>
    </row>
    <row r="803" spans="2:3" x14ac:dyDescent="0.3">
      <c r="B803" s="16">
        <v>62760</v>
      </c>
      <c r="C803" s="19" t="s">
        <v>721</v>
      </c>
    </row>
    <row r="804" spans="2:3" x14ac:dyDescent="0.3">
      <c r="B804" s="16">
        <v>62180</v>
      </c>
      <c r="C804" s="19" t="s">
        <v>349</v>
      </c>
    </row>
    <row r="805" spans="2:3" x14ac:dyDescent="0.3">
      <c r="B805" s="16">
        <v>62690</v>
      </c>
      <c r="C805" s="19" t="s">
        <v>707</v>
      </c>
    </row>
    <row r="806" spans="2:3" x14ac:dyDescent="0.3">
      <c r="B806" s="16">
        <v>62217</v>
      </c>
      <c r="C806" s="19" t="s">
        <v>369</v>
      </c>
    </row>
    <row r="807" spans="2:3" x14ac:dyDescent="0.3">
      <c r="B807" s="16">
        <v>62134</v>
      </c>
      <c r="C807" s="19" t="s">
        <v>179</v>
      </c>
    </row>
    <row r="808" spans="2:3" x14ac:dyDescent="0.3">
      <c r="B808" s="16">
        <v>62500</v>
      </c>
      <c r="C808" s="19" t="s">
        <v>590</v>
      </c>
    </row>
    <row r="809" spans="2:3" x14ac:dyDescent="0.3">
      <c r="B809" s="16">
        <v>62127</v>
      </c>
      <c r="C809" s="19" t="s">
        <v>105</v>
      </c>
    </row>
    <row r="810" spans="2:3" x14ac:dyDescent="0.3">
      <c r="B810" s="16">
        <v>62830</v>
      </c>
      <c r="C810" s="19" t="s">
        <v>783</v>
      </c>
    </row>
    <row r="811" spans="2:3" x14ac:dyDescent="0.3">
      <c r="B811" s="16">
        <v>62390</v>
      </c>
      <c r="C811" s="19" t="s">
        <v>546</v>
      </c>
    </row>
    <row r="812" spans="2:3" x14ac:dyDescent="0.3">
      <c r="B812" s="16">
        <v>62310</v>
      </c>
      <c r="C812" s="19" t="s">
        <v>459</v>
      </c>
    </row>
    <row r="813" spans="2:3" x14ac:dyDescent="0.3">
      <c r="B813" s="16">
        <v>62140</v>
      </c>
      <c r="C813" s="19" t="s">
        <v>206</v>
      </c>
    </row>
    <row r="814" spans="2:3" x14ac:dyDescent="0.3">
      <c r="B814" s="16">
        <v>62490</v>
      </c>
      <c r="C814" s="19" t="s">
        <v>584</v>
      </c>
    </row>
    <row r="815" spans="2:3" x14ac:dyDescent="0.3">
      <c r="B815" s="16">
        <v>62890</v>
      </c>
      <c r="C815" s="19" t="s">
        <v>830</v>
      </c>
    </row>
    <row r="816" spans="2:3" x14ac:dyDescent="0.3">
      <c r="B816" s="16">
        <v>62310</v>
      </c>
      <c r="C816" s="19" t="s">
        <v>456</v>
      </c>
    </row>
    <row r="817" spans="2:3" x14ac:dyDescent="0.3">
      <c r="B817" s="16">
        <v>62147</v>
      </c>
      <c r="C817" s="19" t="s">
        <v>249</v>
      </c>
    </row>
    <row r="818" spans="2:3" x14ac:dyDescent="0.3">
      <c r="B818" s="16">
        <v>62130</v>
      </c>
      <c r="C818" s="19" t="s">
        <v>141</v>
      </c>
    </row>
    <row r="819" spans="2:3" x14ac:dyDescent="0.3">
      <c r="B819" s="16">
        <v>62630</v>
      </c>
      <c r="C819" s="19" t="s">
        <v>665</v>
      </c>
    </row>
    <row r="820" spans="2:3" x14ac:dyDescent="0.3">
      <c r="B820" s="16">
        <v>62270</v>
      </c>
      <c r="C820" s="19" t="s">
        <v>441</v>
      </c>
    </row>
    <row r="821" spans="2:3" x14ac:dyDescent="0.3">
      <c r="B821" s="16">
        <v>62140</v>
      </c>
      <c r="C821" s="19" t="s">
        <v>216</v>
      </c>
    </row>
    <row r="822" spans="2:3" x14ac:dyDescent="0.3">
      <c r="B822" s="16">
        <v>62140</v>
      </c>
      <c r="C822" s="19" t="s">
        <v>216</v>
      </c>
    </row>
    <row r="823" spans="2:3" x14ac:dyDescent="0.3">
      <c r="B823" s="16">
        <v>62550</v>
      </c>
      <c r="C823" s="19" t="s">
        <v>608</v>
      </c>
    </row>
    <row r="824" spans="2:3" x14ac:dyDescent="0.3">
      <c r="B824" s="16">
        <v>62131</v>
      </c>
      <c r="C824" s="19" t="s">
        <v>173</v>
      </c>
    </row>
    <row r="825" spans="2:3" x14ac:dyDescent="0.3">
      <c r="B825" s="16">
        <v>62380</v>
      </c>
      <c r="C825" s="19" t="s">
        <v>524</v>
      </c>
    </row>
    <row r="826" spans="2:3" x14ac:dyDescent="0.3">
      <c r="B826" s="16">
        <v>62390</v>
      </c>
      <c r="C826" s="19" t="s">
        <v>536</v>
      </c>
    </row>
    <row r="827" spans="2:3" x14ac:dyDescent="0.3">
      <c r="B827" s="16">
        <v>62159</v>
      </c>
      <c r="C827" s="19" t="s">
        <v>287</v>
      </c>
    </row>
    <row r="828" spans="2:3" x14ac:dyDescent="0.3">
      <c r="B828" s="16">
        <v>62124</v>
      </c>
      <c r="C828" s="19" t="s">
        <v>94</v>
      </c>
    </row>
    <row r="829" spans="2:3" x14ac:dyDescent="0.3">
      <c r="B829" s="16">
        <v>62880</v>
      </c>
      <c r="C829" s="19" t="s">
        <v>826</v>
      </c>
    </row>
    <row r="830" spans="2:3" x14ac:dyDescent="0.3">
      <c r="B830" s="16">
        <v>62232</v>
      </c>
      <c r="C830" s="19" t="s">
        <v>394</v>
      </c>
    </row>
    <row r="831" spans="2:3" x14ac:dyDescent="0.3">
      <c r="B831" s="16">
        <v>62310</v>
      </c>
      <c r="C831" s="19" t="s">
        <v>469</v>
      </c>
    </row>
    <row r="832" spans="2:3" x14ac:dyDescent="0.3">
      <c r="B832" s="16">
        <v>62560</v>
      </c>
      <c r="C832" s="19" t="s">
        <v>628</v>
      </c>
    </row>
    <row r="833" spans="2:3" x14ac:dyDescent="0.3">
      <c r="B833" s="16">
        <v>62830</v>
      </c>
      <c r="C833" s="19" t="s">
        <v>776</v>
      </c>
    </row>
    <row r="834" spans="2:3" x14ac:dyDescent="0.3">
      <c r="B834" s="16">
        <v>62980</v>
      </c>
      <c r="C834" s="19" t="s">
        <v>860</v>
      </c>
    </row>
    <row r="835" spans="2:3" x14ac:dyDescent="0.3">
      <c r="B835" s="16">
        <v>62113</v>
      </c>
      <c r="C835" s="19" t="s">
        <v>24</v>
      </c>
    </row>
    <row r="836" spans="2:3" x14ac:dyDescent="0.3">
      <c r="B836" s="16">
        <v>62131</v>
      </c>
      <c r="C836" s="19" t="s">
        <v>171</v>
      </c>
    </row>
    <row r="837" spans="2:3" x14ac:dyDescent="0.3">
      <c r="B837" s="16">
        <v>62180</v>
      </c>
      <c r="C837" s="19" t="s">
        <v>341</v>
      </c>
    </row>
    <row r="838" spans="2:3" x14ac:dyDescent="0.3">
      <c r="B838" s="16">
        <v>62770</v>
      </c>
      <c r="C838" s="19" t="s">
        <v>748</v>
      </c>
    </row>
    <row r="839" spans="2:3" x14ac:dyDescent="0.3">
      <c r="B839" s="16">
        <v>62240</v>
      </c>
      <c r="C839" s="19" t="s">
        <v>399</v>
      </c>
    </row>
    <row r="840" spans="2:3" x14ac:dyDescent="0.3">
      <c r="B840" s="16">
        <v>62136</v>
      </c>
      <c r="C840" s="19" t="s">
        <v>197</v>
      </c>
    </row>
    <row r="841" spans="2:3" x14ac:dyDescent="0.3">
      <c r="B841" s="16">
        <v>62162</v>
      </c>
      <c r="C841" s="19" t="s">
        <v>295</v>
      </c>
    </row>
    <row r="842" spans="2:3" x14ac:dyDescent="0.3">
      <c r="B842" s="16">
        <v>62144</v>
      </c>
      <c r="C842" s="19" t="s">
        <v>237</v>
      </c>
    </row>
    <row r="843" spans="2:3" x14ac:dyDescent="0.3">
      <c r="B843" s="16">
        <v>62450</v>
      </c>
      <c r="C843" s="19" t="s">
        <v>561</v>
      </c>
    </row>
    <row r="844" spans="2:3" x14ac:dyDescent="0.3">
      <c r="B844" s="16">
        <v>62690</v>
      </c>
      <c r="C844" s="19" t="s">
        <v>708</v>
      </c>
    </row>
    <row r="845" spans="2:3" x14ac:dyDescent="0.3">
      <c r="B845" s="16">
        <v>62690</v>
      </c>
      <c r="C845" s="19" t="s">
        <v>694</v>
      </c>
    </row>
    <row r="846" spans="2:3" x14ac:dyDescent="0.3">
      <c r="B846" s="16">
        <v>62390</v>
      </c>
      <c r="C846" s="19" t="s">
        <v>537</v>
      </c>
    </row>
    <row r="847" spans="2:3" x14ac:dyDescent="0.3">
      <c r="B847" s="16">
        <v>62182</v>
      </c>
      <c r="C847" s="19" t="s">
        <v>353</v>
      </c>
    </row>
    <row r="848" spans="2:3" x14ac:dyDescent="0.3">
      <c r="B848" s="16">
        <v>62127</v>
      </c>
      <c r="C848" s="19" t="s">
        <v>114</v>
      </c>
    </row>
    <row r="849" spans="2:3" x14ac:dyDescent="0.3">
      <c r="B849" s="16">
        <v>62580</v>
      </c>
      <c r="C849" s="19" t="s">
        <v>646</v>
      </c>
    </row>
    <row r="850" spans="2:3" x14ac:dyDescent="0.3">
      <c r="B850" s="16">
        <v>62310</v>
      </c>
      <c r="C850" s="19" t="s">
        <v>457</v>
      </c>
    </row>
    <row r="851" spans="2:3" x14ac:dyDescent="0.3">
      <c r="B851" s="16">
        <v>62138</v>
      </c>
      <c r="C851" s="19" t="s">
        <v>202</v>
      </c>
    </row>
    <row r="852" spans="2:3" x14ac:dyDescent="0.3">
      <c r="B852" s="16">
        <v>62156</v>
      </c>
      <c r="C852" s="19" t="s">
        <v>276</v>
      </c>
    </row>
    <row r="853" spans="2:3" x14ac:dyDescent="0.3">
      <c r="B853" s="16">
        <v>62490</v>
      </c>
      <c r="C853" s="19" t="s">
        <v>586</v>
      </c>
    </row>
    <row r="854" spans="2:3" x14ac:dyDescent="0.3">
      <c r="B854" s="16">
        <v>62180</v>
      </c>
      <c r="C854" s="19" t="s">
        <v>342</v>
      </c>
    </row>
    <row r="855" spans="2:3" x14ac:dyDescent="0.3">
      <c r="B855" s="16">
        <v>62250</v>
      </c>
      <c r="C855" s="19" t="s">
        <v>424</v>
      </c>
    </row>
    <row r="856" spans="2:3" x14ac:dyDescent="0.3">
      <c r="B856" s="16">
        <v>62770</v>
      </c>
      <c r="C856" s="19" t="s">
        <v>749</v>
      </c>
    </row>
    <row r="857" spans="2:3" x14ac:dyDescent="0.3">
      <c r="B857" s="16">
        <v>62217</v>
      </c>
      <c r="C857" s="19" t="s">
        <v>373</v>
      </c>
    </row>
    <row r="858" spans="2:3" x14ac:dyDescent="0.3">
      <c r="B858" s="16">
        <v>62170</v>
      </c>
      <c r="C858" s="19" t="s">
        <v>320</v>
      </c>
    </row>
    <row r="859" spans="2:3" x14ac:dyDescent="0.3">
      <c r="B859" s="16">
        <v>62140</v>
      </c>
      <c r="C859" s="19" t="s">
        <v>221</v>
      </c>
    </row>
    <row r="860" spans="2:3" x14ac:dyDescent="0.3">
      <c r="B860" s="16">
        <v>62770</v>
      </c>
      <c r="C860" s="19" t="s">
        <v>743</v>
      </c>
    </row>
    <row r="861" spans="2:3" x14ac:dyDescent="0.3">
      <c r="B861" s="16">
        <v>62128</v>
      </c>
      <c r="C861" s="19" t="s">
        <v>119</v>
      </c>
    </row>
    <row r="862" spans="2:3" x14ac:dyDescent="0.3">
      <c r="B862" s="16">
        <v>62123</v>
      </c>
      <c r="C862" s="19" t="s">
        <v>72</v>
      </c>
    </row>
    <row r="863" spans="2:3" x14ac:dyDescent="0.3">
      <c r="B863" s="16">
        <v>62120</v>
      </c>
      <c r="C863" s="19" t="s">
        <v>45</v>
      </c>
    </row>
    <row r="864" spans="2:3" x14ac:dyDescent="0.3">
      <c r="B864" s="16">
        <v>62450</v>
      </c>
      <c r="C864" s="19" t="s">
        <v>562</v>
      </c>
    </row>
    <row r="865" spans="2:3" x14ac:dyDescent="0.3">
      <c r="B865" s="16">
        <v>62760</v>
      </c>
      <c r="C865" s="19" t="s">
        <v>719</v>
      </c>
    </row>
    <row r="866" spans="2:3" x14ac:dyDescent="0.3">
      <c r="B866" s="16">
        <v>62123</v>
      </c>
      <c r="C866" s="19" t="s">
        <v>84</v>
      </c>
    </row>
    <row r="867" spans="2:3" x14ac:dyDescent="0.3">
      <c r="B867" s="16">
        <v>62810</v>
      </c>
      <c r="C867" s="19" t="s">
        <v>755</v>
      </c>
    </row>
    <row r="868" spans="2:3" x14ac:dyDescent="0.3">
      <c r="B868" s="16">
        <v>62380</v>
      </c>
      <c r="C868" s="19" t="s">
        <v>530</v>
      </c>
    </row>
    <row r="869" spans="2:3" x14ac:dyDescent="0.3">
      <c r="B869" s="16">
        <v>62130</v>
      </c>
      <c r="C869" s="19" t="s">
        <v>143</v>
      </c>
    </row>
    <row r="870" spans="2:3" x14ac:dyDescent="0.3">
      <c r="B870" s="16">
        <v>62960</v>
      </c>
      <c r="C870" s="19" t="s">
        <v>857</v>
      </c>
    </row>
    <row r="871" spans="2:3" x14ac:dyDescent="0.3">
      <c r="B871" s="16">
        <v>62650</v>
      </c>
      <c r="C871" s="19" t="s">
        <v>672</v>
      </c>
    </row>
    <row r="872" spans="2:3" x14ac:dyDescent="0.3">
      <c r="B872" s="16">
        <v>62630</v>
      </c>
      <c r="C872" s="19" t="s">
        <v>669</v>
      </c>
    </row>
    <row r="873" spans="2:3" x14ac:dyDescent="0.3">
      <c r="B873" s="16">
        <v>62830</v>
      </c>
      <c r="C873" s="19" t="s">
        <v>777</v>
      </c>
    </row>
    <row r="874" spans="2:3" x14ac:dyDescent="0.3">
      <c r="B874" s="16">
        <v>62720</v>
      </c>
      <c r="C874" s="19" t="s">
        <v>713</v>
      </c>
    </row>
    <row r="875" spans="2:3" x14ac:dyDescent="0.3">
      <c r="B875" s="16">
        <v>62770</v>
      </c>
      <c r="C875" s="19" t="s">
        <v>734</v>
      </c>
    </row>
    <row r="876" spans="2:3" x14ac:dyDescent="0.3">
      <c r="B876" s="16">
        <v>62390</v>
      </c>
      <c r="C876" s="19" t="s">
        <v>548</v>
      </c>
    </row>
    <row r="877" spans="2:3" x14ac:dyDescent="0.3">
      <c r="B877" s="16">
        <v>62580</v>
      </c>
      <c r="C877" s="19" t="s">
        <v>635</v>
      </c>
    </row>
    <row r="878" spans="2:3" x14ac:dyDescent="0.3">
      <c r="B878" s="16">
        <v>62930</v>
      </c>
      <c r="C878" s="19" t="s">
        <v>848</v>
      </c>
    </row>
    <row r="879" spans="2:3" x14ac:dyDescent="0.3">
      <c r="B879" s="16">
        <v>62126</v>
      </c>
      <c r="C879" s="19" t="s">
        <v>101</v>
      </c>
    </row>
    <row r="880" spans="2:3" x14ac:dyDescent="0.3">
      <c r="B880" s="16">
        <v>62410</v>
      </c>
      <c r="C880" s="19" t="s">
        <v>554</v>
      </c>
    </row>
    <row r="881" spans="2:3" x14ac:dyDescent="0.3">
      <c r="B881" s="16">
        <v>62240</v>
      </c>
      <c r="C881" s="19" t="s">
        <v>401</v>
      </c>
    </row>
    <row r="882" spans="2:3" x14ac:dyDescent="0.3">
      <c r="B882" s="16">
        <v>62380</v>
      </c>
      <c r="C882" s="19" t="s">
        <v>531</v>
      </c>
    </row>
    <row r="883" spans="2:3" x14ac:dyDescent="0.3">
      <c r="B883" s="16">
        <v>62219</v>
      </c>
      <c r="C883" s="19" t="s">
        <v>377</v>
      </c>
    </row>
    <row r="884" spans="2:3" x14ac:dyDescent="0.3">
      <c r="B884" s="16">
        <v>62179</v>
      </c>
      <c r="C884" s="19" t="s">
        <v>340</v>
      </c>
    </row>
    <row r="885" spans="2:3" x14ac:dyDescent="0.3">
      <c r="B885" s="16">
        <v>62120</v>
      </c>
      <c r="C885" s="19" t="s">
        <v>53</v>
      </c>
    </row>
    <row r="886" spans="2:3" x14ac:dyDescent="0.3">
      <c r="B886" s="16">
        <v>62120</v>
      </c>
      <c r="C886" s="19" t="s">
        <v>55</v>
      </c>
    </row>
    <row r="887" spans="2:3" x14ac:dyDescent="0.3">
      <c r="B887" s="16">
        <v>62570</v>
      </c>
      <c r="C887" s="19" t="s">
        <v>629</v>
      </c>
    </row>
    <row r="888" spans="2:3" x14ac:dyDescent="0.3">
      <c r="B888" s="16">
        <v>62124</v>
      </c>
      <c r="C888" s="19" t="s">
        <v>98</v>
      </c>
    </row>
    <row r="889" spans="2:3" x14ac:dyDescent="0.3">
      <c r="B889" s="16">
        <v>62650</v>
      </c>
      <c r="C889" s="19" t="s">
        <v>673</v>
      </c>
    </row>
    <row r="890" spans="2:3" x14ac:dyDescent="0.3">
      <c r="B890" s="16">
        <v>62890</v>
      </c>
      <c r="C890" s="19" t="s">
        <v>831</v>
      </c>
    </row>
    <row r="891" spans="2:3" x14ac:dyDescent="0.3">
      <c r="B891" s="16">
        <v>62890</v>
      </c>
      <c r="C891" s="19" t="s">
        <v>831</v>
      </c>
    </row>
    <row r="892" spans="2:3" x14ac:dyDescent="0.3">
      <c r="B892" s="16">
        <v>62500</v>
      </c>
      <c r="C892" s="19" t="s">
        <v>598</v>
      </c>
    </row>
    <row r="893" spans="2:3" ht="15" thickBot="1" x14ac:dyDescent="0.35">
      <c r="B893" s="17">
        <v>62370</v>
      </c>
      <c r="C893" s="20" t="s">
        <v>507</v>
      </c>
    </row>
  </sheetData>
  <sortState ref="H5:H13">
    <sortCondition ref="H5"/>
  </sortState>
  <customSheetViews>
    <customSheetView guid="{E13280C4-B9D2-425D-9ABA-A97F5BA12321}" state="hidden" topLeftCell="A51">
      <selection activeCell="H58" sqref="H58:H62"/>
      <pageMargins left="0.7" right="0.7" top="0.75" bottom="0.75" header="0.3" footer="0.3"/>
    </customSheetView>
  </customSheetViews>
  <conditionalFormatting sqref="V5:W9 V13:W17 V10:V12">
    <cfRule type="expression" dxfId="1" priority="1">
      <formula>IF($B4=$K$50,1,0)</formula>
    </cfRule>
    <cfRule type="expression" dxfId="0" priority="2">
      <formula>IF($B4=$K$49,1,0)</formula>
    </cfRule>
  </conditionalFormatting>
  <dataValidations count="1">
    <dataValidation type="list" allowBlank="1" showInputMessage="1" showErrorMessage="1" sqref="P7" xr:uid="{00000000-0002-0000-0600-000000000000}">
      <formula1>$N$7:$N$14</formula1>
    </dataValidation>
  </dataValidations>
  <hyperlinks>
    <hyperlink ref="R13" r:id="rId1" xr:uid="{00000000-0004-0000-0600-000000000000}"/>
    <hyperlink ref="R12" r:id="rId2" xr:uid="{00000000-0004-0000-0600-000001000000}"/>
    <hyperlink ref="R14" r:id="rId3" xr:uid="{00000000-0004-0000-0600-000002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6"/>
  <sheetViews>
    <sheetView showRuler="0" topLeftCell="A90" zoomScaleNormal="100" zoomScaleSheetLayoutView="100" zoomScalePageLayoutView="90" workbookViewId="0">
      <selection activeCell="A104" sqref="A104:H104"/>
    </sheetView>
  </sheetViews>
  <sheetFormatPr baseColWidth="10" defaultColWidth="11.44140625" defaultRowHeight="14.4" x14ac:dyDescent="0.3"/>
  <cols>
    <col min="1" max="1" width="21.5546875" customWidth="1"/>
    <col min="2" max="2" width="15.77734375" customWidth="1"/>
    <col min="3" max="3" width="17" customWidth="1"/>
    <col min="4" max="4" width="18.44140625" customWidth="1"/>
    <col min="5" max="5" width="19" customWidth="1"/>
    <col min="6" max="6" width="18.44140625" customWidth="1"/>
    <col min="7" max="7" width="17.44140625" customWidth="1"/>
    <col min="8" max="8" width="30.44140625" customWidth="1"/>
  </cols>
  <sheetData>
    <row r="1" spans="1:8" ht="15" customHeight="1" thickBot="1" x14ac:dyDescent="0.35">
      <c r="A1" s="736" t="s">
        <v>995</v>
      </c>
      <c r="B1" s="737"/>
      <c r="C1" s="737"/>
      <c r="D1" s="737"/>
      <c r="E1" s="737"/>
      <c r="F1" s="737"/>
      <c r="G1" s="737"/>
      <c r="H1" s="738"/>
    </row>
    <row r="2" spans="1:8" ht="10.5" customHeight="1" thickTop="1" thickBot="1" x14ac:dyDescent="0.35">
      <c r="A2" s="739"/>
      <c r="B2" s="740"/>
      <c r="C2" s="740"/>
      <c r="D2" s="740"/>
      <c r="E2" s="740"/>
      <c r="F2" s="740"/>
      <c r="G2" s="740"/>
      <c r="H2" s="741"/>
    </row>
    <row r="3" spans="1:8" ht="21.75" customHeight="1" thickBot="1" x14ac:dyDescent="0.35">
      <c r="A3" s="604" t="s">
        <v>996</v>
      </c>
      <c r="B3" s="605"/>
      <c r="C3" s="605"/>
      <c r="D3" s="605"/>
      <c r="E3" s="605"/>
      <c r="F3" s="605"/>
      <c r="G3" s="605"/>
      <c r="H3" s="606"/>
    </row>
    <row r="4" spans="1:8" ht="15" thickBot="1" x14ac:dyDescent="0.35">
      <c r="A4" s="72"/>
      <c r="B4" s="73"/>
      <c r="C4" s="74"/>
      <c r="D4" s="74"/>
      <c r="E4" s="75"/>
      <c r="F4" s="75"/>
      <c r="G4" s="76"/>
      <c r="H4" s="77"/>
    </row>
    <row r="5" spans="1:8" ht="15" thickBot="1" x14ac:dyDescent="0.35">
      <c r="A5" s="71" t="s">
        <v>989</v>
      </c>
      <c r="B5" s="442"/>
      <c r="C5" s="443"/>
      <c r="D5" s="444"/>
      <c r="E5" s="78" t="s">
        <v>922</v>
      </c>
      <c r="F5" s="733"/>
      <c r="G5" s="734"/>
      <c r="H5" s="735"/>
    </row>
    <row r="6" spans="1:8" ht="15" thickBot="1" x14ac:dyDescent="0.35">
      <c r="A6" s="79" t="s">
        <v>990</v>
      </c>
      <c r="B6" s="461"/>
      <c r="C6" s="462"/>
      <c r="D6" s="463"/>
      <c r="E6" s="80" t="s">
        <v>1</v>
      </c>
      <c r="F6" s="461"/>
      <c r="G6" s="462"/>
      <c r="H6" s="463"/>
    </row>
    <row r="7" spans="1:8" ht="15" thickBot="1" x14ac:dyDescent="0.35">
      <c r="A7" s="81" t="s">
        <v>2</v>
      </c>
      <c r="B7" s="742"/>
      <c r="C7" s="743"/>
      <c r="D7" s="744"/>
      <c r="E7" s="82" t="s">
        <v>3</v>
      </c>
      <c r="F7" s="745"/>
      <c r="G7" s="746"/>
      <c r="H7" s="747"/>
    </row>
    <row r="8" spans="1:8" ht="15" thickBot="1" x14ac:dyDescent="0.35">
      <c r="A8" s="83" t="s">
        <v>964</v>
      </c>
      <c r="B8" s="56"/>
      <c r="C8" s="56"/>
      <c r="D8" s="56"/>
      <c r="E8" s="56"/>
      <c r="F8" s="56"/>
      <c r="G8" s="56"/>
      <c r="H8" s="84"/>
    </row>
    <row r="9" spans="1:8" ht="15" thickBot="1" x14ac:dyDescent="0.35">
      <c r="A9" s="85" t="s">
        <v>4</v>
      </c>
      <c r="B9" s="86"/>
      <c r="C9" s="87" t="s">
        <v>7</v>
      </c>
      <c r="D9" s="748"/>
      <c r="E9" s="749"/>
      <c r="F9" s="749"/>
      <c r="G9" s="749"/>
      <c r="H9" s="750"/>
    </row>
    <row r="10" spans="1:8" ht="15" thickBot="1" x14ac:dyDescent="0.35">
      <c r="A10" s="85" t="s">
        <v>5</v>
      </c>
      <c r="B10" s="88"/>
      <c r="C10" s="87" t="s">
        <v>6</v>
      </c>
      <c r="D10" s="730"/>
      <c r="E10" s="731"/>
      <c r="F10" s="731"/>
      <c r="G10" s="731"/>
      <c r="H10" s="732"/>
    </row>
    <row r="11" spans="1:8" ht="15" thickBot="1" x14ac:dyDescent="0.35">
      <c r="A11" s="85" t="s">
        <v>965</v>
      </c>
      <c r="B11" s="88"/>
      <c r="C11" s="87"/>
      <c r="D11" s="75"/>
      <c r="E11" s="80" t="s">
        <v>966</v>
      </c>
      <c r="F11" s="551"/>
      <c r="G11" s="726"/>
      <c r="H11" s="552"/>
    </row>
    <row r="12" spans="1:8" ht="15" thickBot="1" x14ac:dyDescent="0.35">
      <c r="A12" s="89"/>
      <c r="B12" s="56"/>
      <c r="C12" s="56"/>
      <c r="D12" s="56"/>
      <c r="E12" s="56"/>
      <c r="F12" s="56"/>
      <c r="G12" s="56"/>
      <c r="H12" s="84"/>
    </row>
    <row r="13" spans="1:8" ht="21.75" customHeight="1" thickBot="1" x14ac:dyDescent="0.35">
      <c r="A13" s="604" t="s">
        <v>997</v>
      </c>
      <c r="B13" s="605"/>
      <c r="C13" s="605"/>
      <c r="D13" s="605"/>
      <c r="E13" s="605"/>
      <c r="F13" s="605"/>
      <c r="G13" s="605"/>
      <c r="H13" s="606"/>
    </row>
    <row r="14" spans="1:8" ht="19.5" customHeight="1" thickBot="1" x14ac:dyDescent="0.35">
      <c r="A14" s="90" t="s">
        <v>967</v>
      </c>
      <c r="B14" s="91" t="s">
        <v>962</v>
      </c>
      <c r="C14" s="92"/>
      <c r="D14" s="93" t="s">
        <v>969</v>
      </c>
      <c r="E14" s="727"/>
      <c r="F14" s="728"/>
      <c r="G14" s="728"/>
      <c r="H14" s="729"/>
    </row>
    <row r="15" spans="1:8" ht="15" thickBot="1" x14ac:dyDescent="0.35">
      <c r="A15" s="94"/>
      <c r="B15" s="727"/>
      <c r="C15" s="729"/>
      <c r="D15" s="95" t="s">
        <v>965</v>
      </c>
      <c r="E15" s="96"/>
      <c r="F15" s="97" t="s">
        <v>966</v>
      </c>
      <c r="G15" s="727"/>
      <c r="H15" s="729"/>
    </row>
    <row r="16" spans="1:8" ht="15" thickBot="1" x14ac:dyDescent="0.35">
      <c r="A16" s="94"/>
      <c r="B16" s="98"/>
      <c r="C16" s="98"/>
      <c r="D16" s="95"/>
      <c r="E16" s="99"/>
      <c r="F16" s="99"/>
      <c r="G16" s="95"/>
      <c r="H16" s="100"/>
    </row>
    <row r="17" spans="1:8" ht="20.25" customHeight="1" thickBot="1" x14ac:dyDescent="0.35">
      <c r="A17" s="94" t="s">
        <v>968</v>
      </c>
      <c r="B17" s="101" t="s">
        <v>962</v>
      </c>
      <c r="C17" s="98"/>
      <c r="D17" s="95" t="s">
        <v>969</v>
      </c>
      <c r="E17" s="727"/>
      <c r="F17" s="728"/>
      <c r="G17" s="728"/>
      <c r="H17" s="729"/>
    </row>
    <row r="18" spans="1:8" ht="15" thickBot="1" x14ac:dyDescent="0.35">
      <c r="A18" s="94"/>
      <c r="B18" s="727"/>
      <c r="C18" s="729"/>
      <c r="D18" s="95" t="s">
        <v>965</v>
      </c>
      <c r="E18" s="96"/>
      <c r="F18" s="97" t="s">
        <v>966</v>
      </c>
      <c r="G18" s="727"/>
      <c r="H18" s="729"/>
    </row>
    <row r="19" spans="1:8" s="64" customFormat="1" ht="15" thickBot="1" x14ac:dyDescent="0.35">
      <c r="A19" s="94"/>
      <c r="B19" s="98"/>
      <c r="C19" s="98"/>
      <c r="D19" s="95"/>
      <c r="E19" s="99"/>
      <c r="F19" s="99"/>
      <c r="G19" s="95"/>
      <c r="H19" s="100"/>
    </row>
    <row r="20" spans="1:8" ht="18" customHeight="1" thickBot="1" x14ac:dyDescent="0.35">
      <c r="A20" s="94" t="s">
        <v>970</v>
      </c>
      <c r="B20" s="101" t="s">
        <v>962</v>
      </c>
      <c r="C20" s="98"/>
      <c r="D20" s="95" t="s">
        <v>969</v>
      </c>
      <c r="E20" s="727"/>
      <c r="F20" s="728"/>
      <c r="G20" s="728"/>
      <c r="H20" s="729"/>
    </row>
    <row r="21" spans="1:8" ht="18" customHeight="1" thickBot="1" x14ac:dyDescent="0.35">
      <c r="A21" s="89"/>
      <c r="B21" s="727"/>
      <c r="C21" s="729"/>
      <c r="D21" s="95" t="s">
        <v>965</v>
      </c>
      <c r="E21" s="102"/>
      <c r="F21" s="99" t="s">
        <v>966</v>
      </c>
      <c r="G21" s="727"/>
      <c r="H21" s="729"/>
    </row>
    <row r="22" spans="1:8" ht="18" customHeight="1" thickBot="1" x14ac:dyDescent="0.35">
      <c r="A22" s="57"/>
      <c r="B22" s="103"/>
      <c r="C22" s="103"/>
      <c r="D22" s="104"/>
      <c r="E22" s="105"/>
      <c r="F22" s="105"/>
      <c r="G22" s="104"/>
      <c r="H22" s="106"/>
    </row>
    <row r="23" spans="1:8" ht="15" thickBot="1" x14ac:dyDescent="0.35">
      <c r="A23" s="625" t="s">
        <v>998</v>
      </c>
      <c r="B23" s="626"/>
      <c r="C23" s="626"/>
      <c r="D23" s="605"/>
      <c r="E23" s="626"/>
      <c r="F23" s="626"/>
      <c r="G23" s="626"/>
      <c r="H23" s="627"/>
    </row>
    <row r="24" spans="1:8" ht="19.5" customHeight="1" thickBot="1" x14ac:dyDescent="0.4">
      <c r="A24" s="711"/>
      <c r="B24" s="712"/>
      <c r="C24" s="713"/>
      <c r="D24" s="1"/>
      <c r="E24" s="714"/>
      <c r="F24" s="715"/>
      <c r="G24" s="715"/>
      <c r="H24" s="716"/>
    </row>
    <row r="25" spans="1:8" ht="18.75" customHeight="1" thickBot="1" x14ac:dyDescent="0.35">
      <c r="A25" s="714"/>
      <c r="B25" s="715"/>
      <c r="C25" s="716"/>
      <c r="D25" s="1"/>
      <c r="E25" s="717"/>
      <c r="F25" s="718"/>
      <c r="G25" s="718"/>
      <c r="H25" s="719"/>
    </row>
    <row r="26" spans="1:8" ht="18.75" customHeight="1" x14ac:dyDescent="0.35">
      <c r="A26" s="107" t="s">
        <v>876</v>
      </c>
      <c r="B26" s="108"/>
      <c r="C26" s="109"/>
      <c r="D26" s="110"/>
      <c r="E26" s="132"/>
      <c r="F26" s="132"/>
      <c r="G26" s="132"/>
      <c r="H26" s="133"/>
    </row>
    <row r="27" spans="1:8" ht="15" customHeight="1" x14ac:dyDescent="0.3">
      <c r="A27" s="720"/>
      <c r="B27" s="721"/>
      <c r="C27" s="721"/>
      <c r="D27" s="721"/>
      <c r="E27" s="721"/>
      <c r="F27" s="721"/>
      <c r="G27" s="721"/>
      <c r="H27" s="722"/>
    </row>
    <row r="28" spans="1:8" ht="15" customHeight="1" thickBot="1" x14ac:dyDescent="0.35">
      <c r="A28" s="723"/>
      <c r="B28" s="724"/>
      <c r="C28" s="724"/>
      <c r="D28" s="724"/>
      <c r="E28" s="724"/>
      <c r="F28" s="724"/>
      <c r="G28" s="724"/>
      <c r="H28" s="725"/>
    </row>
    <row r="29" spans="1:8" ht="16.5" customHeight="1" thickBot="1" x14ac:dyDescent="0.35">
      <c r="A29" s="604" t="s">
        <v>999</v>
      </c>
      <c r="B29" s="605"/>
      <c r="C29" s="605"/>
      <c r="D29" s="605"/>
      <c r="E29" s="605"/>
      <c r="F29" s="605"/>
      <c r="G29" s="605"/>
      <c r="H29" s="606"/>
    </row>
    <row r="30" spans="1:8" x14ac:dyDescent="0.3">
      <c r="A30" s="63" t="s">
        <v>1000</v>
      </c>
      <c r="B30" s="141"/>
      <c r="C30" s="64"/>
      <c r="D30" s="64"/>
      <c r="E30" s="64"/>
      <c r="F30" s="130"/>
      <c r="G30" s="130"/>
      <c r="H30" s="127"/>
    </row>
    <row r="31" spans="1:8" ht="15" thickBot="1" x14ac:dyDescent="0.35">
      <c r="A31" s="30"/>
      <c r="B31" s="141"/>
      <c r="C31" s="64"/>
      <c r="D31" s="64"/>
      <c r="E31" s="64"/>
      <c r="F31" s="131"/>
      <c r="G31" s="131"/>
      <c r="H31" s="128"/>
    </row>
    <row r="32" spans="1:8" ht="15" thickBot="1" x14ac:dyDescent="0.35">
      <c r="A32" s="2" t="s">
        <v>0</v>
      </c>
      <c r="B32" s="588"/>
      <c r="C32" s="682"/>
      <c r="D32" s="589"/>
      <c r="E32" s="3" t="s">
        <v>1</v>
      </c>
      <c r="F32" s="708"/>
      <c r="G32" s="709"/>
      <c r="H32" s="710"/>
    </row>
    <row r="33" spans="1:8" ht="15" thickBot="1" x14ac:dyDescent="0.35">
      <c r="A33" s="4"/>
      <c r="B33" s="114"/>
      <c r="C33" s="114"/>
      <c r="D33" s="114"/>
      <c r="E33" s="111"/>
      <c r="F33" s="64"/>
      <c r="G33" s="64"/>
      <c r="H33" s="65"/>
    </row>
    <row r="34" spans="1:8" ht="15" thickBot="1" x14ac:dyDescent="0.35">
      <c r="A34" s="2" t="s">
        <v>910</v>
      </c>
      <c r="B34" s="588"/>
      <c r="C34" s="682"/>
      <c r="D34" s="589"/>
      <c r="E34" s="2" t="s">
        <v>952</v>
      </c>
      <c r="F34" s="708"/>
      <c r="G34" s="709"/>
      <c r="H34" s="710"/>
    </row>
    <row r="35" spans="1:8" ht="15" thickBot="1" x14ac:dyDescent="0.35">
      <c r="A35" s="4"/>
      <c r="B35" s="114"/>
      <c r="C35" s="114"/>
      <c r="D35" s="114"/>
      <c r="E35" s="111"/>
      <c r="F35" s="64"/>
      <c r="G35" s="64"/>
      <c r="H35" s="65"/>
    </row>
    <row r="36" spans="1:8" ht="15" thickBot="1" x14ac:dyDescent="0.35">
      <c r="A36" s="2" t="s">
        <v>896</v>
      </c>
      <c r="B36" s="588"/>
      <c r="C36" s="682"/>
      <c r="D36" s="589"/>
      <c r="E36" s="2" t="s">
        <v>982</v>
      </c>
      <c r="F36" s="708"/>
      <c r="G36" s="709"/>
      <c r="H36" s="710"/>
    </row>
    <row r="37" spans="1:8" x14ac:dyDescent="0.3">
      <c r="A37" s="27"/>
      <c r="B37" s="136"/>
      <c r="C37" s="136"/>
      <c r="D37" s="136"/>
      <c r="E37" s="64"/>
      <c r="F37" s="135"/>
      <c r="G37" s="135"/>
      <c r="H37" s="65"/>
    </row>
    <row r="38" spans="1:8" ht="15" customHeight="1" thickBot="1" x14ac:dyDescent="0.35">
      <c r="A38" s="675" t="s">
        <v>1002</v>
      </c>
      <c r="B38" s="676"/>
      <c r="C38" s="676"/>
      <c r="D38" s="676"/>
      <c r="E38" s="676"/>
      <c r="F38" s="676"/>
      <c r="G38" s="676"/>
      <c r="H38" s="677"/>
    </row>
    <row r="39" spans="1:8" ht="15" thickBot="1" x14ac:dyDescent="0.35">
      <c r="A39" s="604" t="s">
        <v>1001</v>
      </c>
      <c r="B39" s="605"/>
      <c r="C39" s="605"/>
      <c r="D39" s="605"/>
      <c r="E39" s="605"/>
      <c r="F39" s="605"/>
      <c r="G39" s="605"/>
      <c r="H39" s="606"/>
    </row>
    <row r="40" spans="1:8" ht="15" thickBot="1" x14ac:dyDescent="0.35">
      <c r="A40" s="32"/>
      <c r="B40" s="61"/>
      <c r="C40" s="61"/>
      <c r="D40" s="61"/>
      <c r="E40" s="61"/>
      <c r="F40" s="61"/>
      <c r="G40" s="61"/>
      <c r="H40" s="62"/>
    </row>
    <row r="41" spans="1:8" ht="15" thickBot="1" x14ac:dyDescent="0.35">
      <c r="A41" s="5" t="s">
        <v>993</v>
      </c>
      <c r="B41" s="64"/>
      <c r="C41" s="64"/>
      <c r="D41" s="64"/>
      <c r="E41" s="64"/>
      <c r="F41" s="136" t="s">
        <v>891</v>
      </c>
      <c r="G41" s="700"/>
      <c r="H41" s="654"/>
    </row>
    <row r="42" spans="1:8" x14ac:dyDescent="0.3">
      <c r="A42" s="63"/>
      <c r="B42" s="64"/>
      <c r="C42" s="64"/>
      <c r="D42" s="64"/>
      <c r="E42" s="64"/>
      <c r="F42" s="64"/>
      <c r="G42" s="64"/>
      <c r="H42" s="65"/>
    </row>
    <row r="43" spans="1:8" x14ac:dyDescent="0.3">
      <c r="A43" s="63"/>
      <c r="B43" s="64"/>
      <c r="C43" s="64"/>
      <c r="D43" s="64"/>
      <c r="E43" s="64"/>
      <c r="F43" s="64"/>
      <c r="G43" s="64"/>
      <c r="H43" s="65"/>
    </row>
    <row r="44" spans="1:8" x14ac:dyDescent="0.3">
      <c r="A44" s="6"/>
      <c r="B44" s="112"/>
      <c r="C44" s="112"/>
      <c r="D44" s="112"/>
      <c r="E44" s="64"/>
      <c r="F44" s="64"/>
      <c r="G44" s="64"/>
      <c r="H44" s="65"/>
    </row>
    <row r="45" spans="1:8" ht="15" thickBot="1" x14ac:dyDescent="0.35">
      <c r="A45" s="37"/>
      <c r="B45" s="38"/>
      <c r="C45" s="38"/>
      <c r="D45" s="38"/>
      <c r="E45" s="38"/>
      <c r="F45" s="38"/>
      <c r="G45" s="38"/>
      <c r="H45" s="39"/>
    </row>
    <row r="46" spans="1:8" ht="15" thickBot="1" x14ac:dyDescent="0.35">
      <c r="A46" s="604" t="s">
        <v>903</v>
      </c>
      <c r="B46" s="605"/>
      <c r="C46" s="605"/>
      <c r="D46" s="605"/>
      <c r="E46" s="605"/>
      <c r="F46" s="605"/>
      <c r="G46" s="605"/>
      <c r="H46" s="606"/>
    </row>
    <row r="47" spans="1:8" ht="15" thickBot="1" x14ac:dyDescent="0.35">
      <c r="A47" s="63"/>
      <c r="B47" s="64"/>
      <c r="C47" s="64"/>
      <c r="D47" s="64"/>
      <c r="E47" s="64"/>
      <c r="F47" s="136" t="s">
        <v>891</v>
      </c>
      <c r="G47" s="701"/>
      <c r="H47" s="376"/>
    </row>
    <row r="48" spans="1:8" s="36" customFormat="1" ht="45.75" customHeight="1" thickBot="1" x14ac:dyDescent="0.35">
      <c r="A48" s="702" t="s">
        <v>937</v>
      </c>
      <c r="B48" s="703"/>
      <c r="C48" s="704" t="s">
        <v>923</v>
      </c>
      <c r="D48" s="370"/>
      <c r="E48" s="49" t="s">
        <v>917</v>
      </c>
      <c r="F48" s="705" t="s">
        <v>980</v>
      </c>
      <c r="G48" s="706"/>
      <c r="H48" s="707"/>
    </row>
    <row r="49" spans="1:8" ht="33.75" customHeight="1" x14ac:dyDescent="0.3">
      <c r="A49" s="476"/>
      <c r="B49" s="698"/>
      <c r="C49" s="699"/>
      <c r="D49" s="699"/>
      <c r="E49" s="26" t="s">
        <v>890</v>
      </c>
      <c r="F49" s="637"/>
      <c r="G49" s="638"/>
      <c r="H49" s="639"/>
    </row>
    <row r="50" spans="1:8" ht="33.75" customHeight="1" x14ac:dyDescent="0.3">
      <c r="A50" s="480"/>
      <c r="B50" s="694"/>
      <c r="C50" s="678"/>
      <c r="D50" s="678"/>
      <c r="E50" s="50" t="s">
        <v>890</v>
      </c>
      <c r="F50" s="640"/>
      <c r="G50" s="641"/>
      <c r="H50" s="642"/>
    </row>
    <row r="51" spans="1:8" ht="33.75" customHeight="1" x14ac:dyDescent="0.3">
      <c r="A51" s="480"/>
      <c r="B51" s="694"/>
      <c r="C51" s="678"/>
      <c r="D51" s="678"/>
      <c r="E51" s="50" t="s">
        <v>890</v>
      </c>
      <c r="F51" s="640"/>
      <c r="G51" s="641"/>
      <c r="H51" s="642"/>
    </row>
    <row r="52" spans="1:8" ht="33.75" customHeight="1" x14ac:dyDescent="0.3">
      <c r="A52" s="480"/>
      <c r="B52" s="694"/>
      <c r="C52" s="678"/>
      <c r="D52" s="678"/>
      <c r="E52" s="50" t="s">
        <v>890</v>
      </c>
      <c r="F52" s="640"/>
      <c r="G52" s="641"/>
      <c r="H52" s="642"/>
    </row>
    <row r="53" spans="1:8" ht="33.75" customHeight="1" x14ac:dyDescent="0.3">
      <c r="A53" s="480"/>
      <c r="B53" s="694"/>
      <c r="C53" s="678"/>
      <c r="D53" s="678"/>
      <c r="E53" s="50" t="s">
        <v>890</v>
      </c>
      <c r="F53" s="640"/>
      <c r="G53" s="641"/>
      <c r="H53" s="642"/>
    </row>
    <row r="54" spans="1:8" ht="33.75" customHeight="1" x14ac:dyDescent="0.3">
      <c r="A54" s="480"/>
      <c r="B54" s="694"/>
      <c r="C54" s="678"/>
      <c r="D54" s="678"/>
      <c r="E54" s="50" t="s">
        <v>890</v>
      </c>
      <c r="F54" s="640"/>
      <c r="G54" s="641"/>
      <c r="H54" s="642"/>
    </row>
    <row r="55" spans="1:8" ht="33.75" customHeight="1" x14ac:dyDescent="0.3">
      <c r="A55" s="480"/>
      <c r="B55" s="694"/>
      <c r="C55" s="678"/>
      <c r="D55" s="678"/>
      <c r="E55" s="50" t="s">
        <v>890</v>
      </c>
      <c r="F55" s="640"/>
      <c r="G55" s="641"/>
      <c r="H55" s="642"/>
    </row>
    <row r="56" spans="1:8" ht="33.75" customHeight="1" x14ac:dyDescent="0.3">
      <c r="A56" s="480"/>
      <c r="B56" s="694"/>
      <c r="C56" s="678"/>
      <c r="D56" s="678"/>
      <c r="E56" s="50" t="s">
        <v>890</v>
      </c>
      <c r="F56" s="640"/>
      <c r="G56" s="641"/>
      <c r="H56" s="642"/>
    </row>
    <row r="57" spans="1:8" ht="33.75" customHeight="1" x14ac:dyDescent="0.3">
      <c r="A57" s="480"/>
      <c r="B57" s="694"/>
      <c r="C57" s="678"/>
      <c r="D57" s="678"/>
      <c r="E57" s="50" t="s">
        <v>890</v>
      </c>
      <c r="F57" s="640"/>
      <c r="G57" s="641"/>
      <c r="H57" s="642"/>
    </row>
    <row r="58" spans="1:8" ht="33.75" customHeight="1" x14ac:dyDescent="0.3">
      <c r="A58" s="480"/>
      <c r="B58" s="694"/>
      <c r="C58" s="695"/>
      <c r="D58" s="622"/>
      <c r="E58" s="50" t="s">
        <v>890</v>
      </c>
      <c r="F58" s="640"/>
      <c r="G58" s="641"/>
      <c r="H58" s="642"/>
    </row>
    <row r="59" spans="1:8" ht="33.75" customHeight="1" x14ac:dyDescent="0.3">
      <c r="A59" s="480"/>
      <c r="B59" s="694"/>
      <c r="C59" s="695"/>
      <c r="D59" s="622"/>
      <c r="E59" s="50" t="s">
        <v>890</v>
      </c>
      <c r="F59" s="640"/>
      <c r="G59" s="641"/>
      <c r="H59" s="642"/>
    </row>
    <row r="60" spans="1:8" ht="33.75" customHeight="1" x14ac:dyDescent="0.3">
      <c r="A60" s="480"/>
      <c r="B60" s="694"/>
      <c r="C60" s="695"/>
      <c r="D60" s="622"/>
      <c r="E60" s="50" t="s">
        <v>890</v>
      </c>
      <c r="F60" s="640"/>
      <c r="G60" s="641"/>
      <c r="H60" s="642"/>
    </row>
    <row r="61" spans="1:8" ht="33.75" customHeight="1" thickBot="1" x14ac:dyDescent="0.35">
      <c r="A61" s="482"/>
      <c r="B61" s="696"/>
      <c r="C61" s="697"/>
      <c r="D61" s="697"/>
      <c r="E61" s="51" t="s">
        <v>890</v>
      </c>
      <c r="F61" s="643"/>
      <c r="G61" s="644"/>
      <c r="H61" s="645"/>
    </row>
    <row r="62" spans="1:8" ht="17.100000000000001" customHeight="1" thickBot="1" x14ac:dyDescent="0.35">
      <c r="A62" s="604" t="s">
        <v>921</v>
      </c>
      <c r="B62" s="605"/>
      <c r="C62" s="605"/>
      <c r="D62" s="605"/>
      <c r="E62" s="605"/>
      <c r="F62" s="605"/>
      <c r="G62" s="605"/>
      <c r="H62" s="606"/>
    </row>
    <row r="63" spans="1:8" ht="17.100000000000001" customHeight="1" thickBot="1" x14ac:dyDescent="0.35">
      <c r="A63" s="30"/>
      <c r="B63" s="141" t="s">
        <v>894</v>
      </c>
      <c r="C63" s="64"/>
      <c r="D63" s="64"/>
      <c r="E63" s="64"/>
      <c r="F63" s="64"/>
      <c r="G63" s="64"/>
      <c r="H63" s="65"/>
    </row>
    <row r="64" spans="1:8" ht="17.100000000000001" customHeight="1" thickBot="1" x14ac:dyDescent="0.35">
      <c r="A64" s="117" t="s">
        <v>0</v>
      </c>
      <c r="B64" s="588"/>
      <c r="C64" s="682"/>
      <c r="D64" s="589"/>
      <c r="E64" s="3" t="s">
        <v>1</v>
      </c>
      <c r="F64" s="588"/>
      <c r="G64" s="682"/>
      <c r="H64" s="589"/>
    </row>
    <row r="65" spans="1:8" ht="17.100000000000001" customHeight="1" thickBot="1" x14ac:dyDescent="0.35">
      <c r="A65" s="118"/>
      <c r="B65" s="113"/>
      <c r="C65" s="113"/>
      <c r="D65" s="113"/>
      <c r="E65" s="111"/>
      <c r="F65" s="115"/>
      <c r="G65" s="115"/>
      <c r="H65" s="116"/>
    </row>
    <row r="66" spans="1:8" ht="17.100000000000001" customHeight="1" thickBot="1" x14ac:dyDescent="0.35">
      <c r="A66" s="117" t="s">
        <v>910</v>
      </c>
      <c r="B66" s="588"/>
      <c r="C66" s="682"/>
      <c r="D66" s="589"/>
      <c r="E66" s="2" t="s">
        <v>952</v>
      </c>
      <c r="F66" s="588"/>
      <c r="G66" s="682"/>
      <c r="H66" s="589"/>
    </row>
    <row r="67" spans="1:8" ht="17.100000000000001" customHeight="1" thickBot="1" x14ac:dyDescent="0.35">
      <c r="A67" s="118"/>
      <c r="B67" s="113"/>
      <c r="C67" s="113"/>
      <c r="D67" s="113"/>
      <c r="E67" s="111"/>
      <c r="F67" s="115"/>
      <c r="G67" s="115"/>
      <c r="H67" s="116"/>
    </row>
    <row r="68" spans="1:8" ht="17.100000000000001" customHeight="1" thickBot="1" x14ac:dyDescent="0.35">
      <c r="A68" s="117" t="s">
        <v>896</v>
      </c>
      <c r="B68" s="588"/>
      <c r="C68" s="682"/>
      <c r="D68" s="589"/>
      <c r="E68" s="2" t="s">
        <v>982</v>
      </c>
      <c r="F68" s="588"/>
      <c r="G68" s="682"/>
      <c r="H68" s="589"/>
    </row>
    <row r="69" spans="1:8" ht="17.100000000000001" customHeight="1" x14ac:dyDescent="0.3">
      <c r="A69" s="27"/>
      <c r="B69" s="136"/>
      <c r="C69" s="136"/>
      <c r="D69" s="136"/>
      <c r="E69" s="64"/>
      <c r="F69" s="64"/>
      <c r="G69" s="64"/>
      <c r="H69" s="65"/>
    </row>
    <row r="70" spans="1:8" ht="16.5" customHeight="1" thickBot="1" x14ac:dyDescent="0.35">
      <c r="A70" s="683" t="s">
        <v>920</v>
      </c>
      <c r="B70" s="684"/>
      <c r="C70" s="684"/>
      <c r="D70" s="684"/>
      <c r="E70" s="684"/>
      <c r="F70" s="684"/>
      <c r="G70" s="684"/>
      <c r="H70" s="685"/>
    </row>
    <row r="71" spans="1:8" ht="17.100000000000001" customHeight="1" thickBot="1" x14ac:dyDescent="0.35">
      <c r="A71" s="604" t="s">
        <v>986</v>
      </c>
      <c r="B71" s="605"/>
      <c r="C71" s="605"/>
      <c r="D71" s="605"/>
      <c r="E71" s="605"/>
      <c r="F71" s="605"/>
      <c r="G71" s="605"/>
      <c r="H71" s="606"/>
    </row>
    <row r="72" spans="1:8" ht="17.100000000000001" customHeight="1" x14ac:dyDescent="0.3">
      <c r="A72" s="140"/>
      <c r="B72" s="141"/>
      <c r="C72" s="141"/>
      <c r="D72" s="141"/>
      <c r="E72" s="141"/>
      <c r="F72" s="141"/>
      <c r="G72" s="141"/>
      <c r="H72" s="142"/>
    </row>
    <row r="73" spans="1:8" ht="17.100000000000001" customHeight="1" x14ac:dyDescent="0.3">
      <c r="A73" s="140"/>
      <c r="B73" s="141"/>
      <c r="C73" s="141" t="s">
        <v>987</v>
      </c>
      <c r="D73" s="67"/>
      <c r="E73" s="141"/>
      <c r="F73" s="141"/>
      <c r="G73" s="141"/>
      <c r="H73" s="142"/>
    </row>
    <row r="74" spans="1:8" ht="17.100000000000001" customHeight="1" thickBot="1" x14ac:dyDescent="0.35">
      <c r="A74" s="140"/>
      <c r="B74" s="141"/>
      <c r="C74" s="141"/>
      <c r="D74" s="141"/>
      <c r="E74" s="141"/>
      <c r="F74" s="141"/>
      <c r="G74" s="141"/>
      <c r="H74" s="142"/>
    </row>
    <row r="75" spans="1:8" ht="31.8" customHeight="1" thickBot="1" x14ac:dyDescent="0.35">
      <c r="A75" s="628" t="s">
        <v>981</v>
      </c>
      <c r="B75" s="629"/>
      <c r="C75" s="629"/>
      <c r="D75" s="629"/>
      <c r="E75" s="629"/>
      <c r="F75" s="629"/>
      <c r="G75" s="629"/>
      <c r="H75" s="630"/>
    </row>
    <row r="76" spans="1:8" ht="31.8" customHeight="1" thickBot="1" x14ac:dyDescent="0.45">
      <c r="B76" s="40" t="s">
        <v>924</v>
      </c>
      <c r="C76" s="41" t="s">
        <v>925</v>
      </c>
      <c r="D76" s="41" t="s">
        <v>926</v>
      </c>
      <c r="E76" s="41" t="s">
        <v>927</v>
      </c>
      <c r="F76" s="41" t="s">
        <v>928</v>
      </c>
      <c r="G76" s="41" t="s">
        <v>929</v>
      </c>
      <c r="H76" s="41" t="s">
        <v>930</v>
      </c>
    </row>
    <row r="77" spans="1:8" ht="70.05" customHeight="1" thickBot="1" x14ac:dyDescent="0.35">
      <c r="A77" s="26" t="s">
        <v>931</v>
      </c>
      <c r="B77" s="69"/>
      <c r="C77" s="119"/>
      <c r="D77" s="119"/>
      <c r="E77" s="119"/>
      <c r="F77" s="119"/>
      <c r="G77" s="119"/>
      <c r="H77" s="119"/>
    </row>
    <row r="78" spans="1:8" ht="70.05" customHeight="1" thickBot="1" x14ac:dyDescent="0.35">
      <c r="A78" s="26" t="s">
        <v>932</v>
      </c>
      <c r="B78" s="70"/>
      <c r="C78" s="120"/>
      <c r="D78" s="120"/>
      <c r="E78" s="120"/>
      <c r="F78" s="120"/>
      <c r="G78" s="120"/>
      <c r="H78" s="120"/>
    </row>
    <row r="79" spans="1:8" ht="70.05" customHeight="1" thickBot="1" x14ac:dyDescent="0.35">
      <c r="A79" s="52" t="s">
        <v>933</v>
      </c>
      <c r="B79" s="70"/>
      <c r="C79" s="120"/>
      <c r="D79" s="120"/>
      <c r="E79" s="120"/>
      <c r="F79" s="120"/>
      <c r="G79" s="120"/>
      <c r="H79" s="120"/>
    </row>
    <row r="80" spans="1:8" ht="70.05" customHeight="1" thickBot="1" x14ac:dyDescent="0.35">
      <c r="A80" s="52" t="s">
        <v>934</v>
      </c>
      <c r="B80" s="70"/>
      <c r="C80" s="120"/>
      <c r="D80" s="120"/>
      <c r="E80" s="120"/>
      <c r="F80" s="120"/>
      <c r="G80" s="120"/>
      <c r="H80" s="120"/>
    </row>
    <row r="81" spans="1:8" ht="70.05" customHeight="1" thickBot="1" x14ac:dyDescent="0.35">
      <c r="A81" s="121" t="s">
        <v>935</v>
      </c>
      <c r="B81" s="70"/>
      <c r="C81" s="120"/>
      <c r="D81" s="120"/>
      <c r="E81" s="120"/>
      <c r="F81" s="120"/>
      <c r="G81" s="120"/>
      <c r="H81" s="120"/>
    </row>
    <row r="82" spans="1:8" ht="70.05" customHeight="1" thickBot="1" x14ac:dyDescent="0.35">
      <c r="A82" s="121" t="s">
        <v>936</v>
      </c>
      <c r="B82" s="70"/>
      <c r="C82" s="120"/>
      <c r="D82" s="120"/>
      <c r="E82" s="120"/>
      <c r="F82" s="120"/>
      <c r="G82" s="120"/>
      <c r="H82" s="120"/>
    </row>
    <row r="83" spans="1:8" ht="23.25" customHeight="1" thickBot="1" x14ac:dyDescent="0.35">
      <c r="A83" s="604" t="s">
        <v>916</v>
      </c>
      <c r="B83" s="605"/>
      <c r="C83" s="605"/>
      <c r="D83" s="605"/>
      <c r="E83" s="605"/>
      <c r="F83" s="605"/>
      <c r="G83" s="605"/>
      <c r="H83" s="606"/>
    </row>
    <row r="84" spans="1:8" ht="15" thickBot="1" x14ac:dyDescent="0.35">
      <c r="A84" s="63"/>
      <c r="B84" s="64"/>
      <c r="C84" s="64"/>
      <c r="D84" s="64"/>
      <c r="E84" s="64"/>
      <c r="F84" s="64"/>
      <c r="G84" s="64"/>
      <c r="H84" s="65"/>
    </row>
    <row r="85" spans="1:8" ht="17.25" customHeight="1" thickBot="1" x14ac:dyDescent="0.35">
      <c r="A85" s="686" t="s">
        <v>950</v>
      </c>
      <c r="B85" s="687"/>
      <c r="C85" s="687"/>
      <c r="D85" s="688"/>
      <c r="E85" s="689"/>
      <c r="F85" s="690"/>
      <c r="G85" s="691"/>
      <c r="H85" s="65"/>
    </row>
    <row r="86" spans="1:8" ht="31.5" customHeight="1" thickBot="1" x14ac:dyDescent="0.35">
      <c r="A86" s="134"/>
      <c r="B86" s="692" t="s">
        <v>951</v>
      </c>
      <c r="C86" s="692"/>
      <c r="D86" s="693"/>
      <c r="E86" s="689"/>
      <c r="F86" s="690"/>
      <c r="G86" s="691"/>
      <c r="H86" s="65"/>
    </row>
    <row r="87" spans="1:8" x14ac:dyDescent="0.3">
      <c r="A87" s="675" t="s">
        <v>919</v>
      </c>
      <c r="B87" s="676"/>
      <c r="C87" s="676"/>
      <c r="D87" s="676"/>
      <c r="E87" s="676"/>
      <c r="F87" s="676"/>
      <c r="G87" s="676"/>
      <c r="H87" s="677"/>
    </row>
    <row r="88" spans="1:8" ht="26.25" customHeight="1" thickBot="1" x14ac:dyDescent="0.35">
      <c r="A88" s="679"/>
      <c r="B88" s="680"/>
      <c r="C88" s="680"/>
      <c r="D88" s="680"/>
      <c r="E88" s="680"/>
      <c r="F88" s="680"/>
      <c r="G88" s="680"/>
      <c r="H88" s="681"/>
    </row>
    <row r="89" spans="1:8" ht="15" thickBot="1" x14ac:dyDescent="0.35">
      <c r="A89" s="604" t="s">
        <v>911</v>
      </c>
      <c r="B89" s="605"/>
      <c r="C89" s="605"/>
      <c r="D89" s="605"/>
      <c r="E89" s="605"/>
      <c r="F89" s="605"/>
      <c r="G89" s="605"/>
      <c r="H89" s="606"/>
    </row>
    <row r="90" spans="1:8" ht="15" customHeight="1" thickBot="1" x14ac:dyDescent="0.35">
      <c r="A90" s="32"/>
      <c r="B90" s="61"/>
      <c r="C90" s="61"/>
      <c r="D90" s="61"/>
      <c r="E90" s="61"/>
      <c r="F90" s="61"/>
      <c r="G90" s="61"/>
      <c r="H90" s="62"/>
    </row>
    <row r="91" spans="1:8" ht="15" thickBot="1" x14ac:dyDescent="0.35">
      <c r="A91" s="137" t="s">
        <v>912</v>
      </c>
      <c r="B91" s="375" t="s">
        <v>983</v>
      </c>
      <c r="C91" s="376"/>
      <c r="D91" s="64"/>
      <c r="E91" s="31"/>
      <c r="F91" s="64"/>
      <c r="G91" s="64"/>
      <c r="H91" s="65"/>
    </row>
    <row r="92" spans="1:8" ht="15" thickBot="1" x14ac:dyDescent="0.35">
      <c r="A92" s="63"/>
      <c r="B92" s="64"/>
      <c r="C92" s="64"/>
      <c r="D92" s="64"/>
      <c r="E92" s="64"/>
      <c r="F92" s="64"/>
      <c r="G92" s="64"/>
      <c r="H92" s="65"/>
    </row>
    <row r="93" spans="1:8" ht="15" thickBot="1" x14ac:dyDescent="0.35">
      <c r="A93" s="27" t="s">
        <v>891</v>
      </c>
      <c r="B93" s="673"/>
      <c r="C93" s="674"/>
      <c r="D93" s="64"/>
      <c r="E93" s="64"/>
      <c r="F93" s="64"/>
      <c r="G93" s="64"/>
      <c r="H93" s="65"/>
    </row>
    <row r="94" spans="1:8" x14ac:dyDescent="0.3">
      <c r="A94" s="63"/>
      <c r="B94" s="64"/>
      <c r="C94" s="64"/>
      <c r="D94" s="64"/>
      <c r="E94" s="64"/>
      <c r="F94" s="64"/>
      <c r="G94" s="64"/>
      <c r="H94" s="65"/>
    </row>
    <row r="95" spans="1:8" ht="15" customHeight="1" x14ac:dyDescent="0.3">
      <c r="A95" s="675" t="s">
        <v>992</v>
      </c>
      <c r="B95" s="676"/>
      <c r="C95" s="676"/>
      <c r="D95" s="676"/>
      <c r="E95" s="676"/>
      <c r="F95" s="676"/>
      <c r="G95" s="676"/>
      <c r="H95" s="677"/>
    </row>
    <row r="96" spans="1:8" ht="15" customHeight="1" x14ac:dyDescent="0.3">
      <c r="A96" s="137"/>
      <c r="B96" s="138"/>
      <c r="C96" s="138"/>
      <c r="D96" s="138"/>
      <c r="E96" s="138"/>
      <c r="F96" s="138"/>
      <c r="G96" s="138"/>
      <c r="H96" s="139"/>
    </row>
    <row r="97" spans="1:8" ht="15" customHeight="1" x14ac:dyDescent="0.3">
      <c r="A97" s="137"/>
      <c r="B97" s="138"/>
      <c r="C97" s="138"/>
      <c r="D97" s="138"/>
      <c r="E97" s="138"/>
      <c r="F97" s="138"/>
      <c r="G97" s="138"/>
      <c r="H97" s="139"/>
    </row>
    <row r="98" spans="1:8" ht="15" thickBot="1" x14ac:dyDescent="0.35">
      <c r="A98" s="33"/>
      <c r="B98" s="34"/>
      <c r="C98" s="34"/>
      <c r="D98" s="34"/>
      <c r="E98" s="34"/>
      <c r="F98" s="34"/>
      <c r="G98" s="34"/>
      <c r="H98" s="35"/>
    </row>
    <row r="99" spans="1:8" ht="15" thickBot="1" x14ac:dyDescent="0.35">
      <c r="A99" s="145" t="s">
        <v>991</v>
      </c>
      <c r="B99" s="143"/>
      <c r="C99" s="144"/>
      <c r="D99" s="129"/>
      <c r="E99" s="129"/>
      <c r="F99" s="129"/>
      <c r="G99" s="129"/>
      <c r="H99" s="126"/>
    </row>
    <row r="100" spans="1:8" x14ac:dyDescent="0.3">
      <c r="A100" s="664" t="s">
        <v>994</v>
      </c>
      <c r="B100" s="665"/>
      <c r="C100" s="665"/>
      <c r="D100" s="665"/>
      <c r="E100" s="665"/>
      <c r="F100" s="665"/>
      <c r="G100" s="665"/>
      <c r="H100" s="666"/>
    </row>
    <row r="101" spans="1:8" ht="32.25" customHeight="1" x14ac:dyDescent="0.3">
      <c r="A101" s="667"/>
      <c r="B101" s="668"/>
      <c r="C101" s="668"/>
      <c r="D101" s="668"/>
      <c r="E101" s="668"/>
      <c r="F101" s="668"/>
      <c r="G101" s="668"/>
      <c r="H101" s="669"/>
    </row>
    <row r="102" spans="1:8" ht="15" thickBot="1" x14ac:dyDescent="0.35">
      <c r="A102" s="670"/>
      <c r="B102" s="671"/>
      <c r="C102" s="671"/>
      <c r="D102" s="671"/>
      <c r="E102" s="671"/>
      <c r="F102" s="671"/>
      <c r="G102" s="671"/>
      <c r="H102" s="672"/>
    </row>
    <row r="103" spans="1:8" ht="15" thickBot="1" x14ac:dyDescent="0.35">
      <c r="A103" s="145" t="s">
        <v>991</v>
      </c>
      <c r="B103" s="143"/>
      <c r="C103" s="144"/>
      <c r="D103" s="129"/>
      <c r="E103" s="129"/>
      <c r="F103" s="129"/>
      <c r="G103" s="129"/>
      <c r="H103" s="126"/>
    </row>
    <row r="104" spans="1:8" x14ac:dyDescent="0.3">
      <c r="A104" s="664" t="s">
        <v>1003</v>
      </c>
      <c r="B104" s="665"/>
      <c r="C104" s="665"/>
      <c r="D104" s="665"/>
      <c r="E104" s="665"/>
      <c r="F104" s="665"/>
      <c r="G104" s="665"/>
      <c r="H104" s="666"/>
    </row>
    <row r="105" spans="1:8" ht="30" customHeight="1" x14ac:dyDescent="0.3">
      <c r="A105" s="667"/>
      <c r="B105" s="668"/>
      <c r="C105" s="668"/>
      <c r="D105" s="668"/>
      <c r="E105" s="668"/>
      <c r="F105" s="668"/>
      <c r="G105" s="668"/>
      <c r="H105" s="669"/>
    </row>
    <row r="106" spans="1:8" ht="15" thickBot="1" x14ac:dyDescent="0.35">
      <c r="A106" s="670"/>
      <c r="B106" s="671"/>
      <c r="C106" s="671"/>
      <c r="D106" s="671"/>
      <c r="E106" s="671"/>
      <c r="F106" s="671"/>
      <c r="G106" s="671"/>
      <c r="H106" s="672"/>
    </row>
  </sheetData>
  <sheetProtection formatCells="0" formatColumns="0" formatRows="0" insertColumns="0" deleteRows="0" selectLockedCells="1" selectUnlockedCells="1"/>
  <mergeCells count="93">
    <mergeCell ref="D10:H10"/>
    <mergeCell ref="A3:H3"/>
    <mergeCell ref="B5:D5"/>
    <mergeCell ref="F5:H5"/>
    <mergeCell ref="A1:H2"/>
    <mergeCell ref="B6:D6"/>
    <mergeCell ref="F6:H6"/>
    <mergeCell ref="B7:D7"/>
    <mergeCell ref="F7:H7"/>
    <mergeCell ref="D9:H9"/>
    <mergeCell ref="A23:H23"/>
    <mergeCell ref="F11:H11"/>
    <mergeCell ref="A13:H13"/>
    <mergeCell ref="E14:H14"/>
    <mergeCell ref="B15:C15"/>
    <mergeCell ref="G15:H15"/>
    <mergeCell ref="E17:H17"/>
    <mergeCell ref="B18:C18"/>
    <mergeCell ref="G18:H18"/>
    <mergeCell ref="E20:H20"/>
    <mergeCell ref="B21:C21"/>
    <mergeCell ref="G21:H21"/>
    <mergeCell ref="A39:H39"/>
    <mergeCell ref="A29:H29"/>
    <mergeCell ref="B32:D32"/>
    <mergeCell ref="F32:H32"/>
    <mergeCell ref="A24:C24"/>
    <mergeCell ref="E24:H24"/>
    <mergeCell ref="A25:C25"/>
    <mergeCell ref="E25:H25"/>
    <mergeCell ref="A27:H28"/>
    <mergeCell ref="B34:D34"/>
    <mergeCell ref="F34:H34"/>
    <mergeCell ref="B36:D36"/>
    <mergeCell ref="F36:H36"/>
    <mergeCell ref="A38:H38"/>
    <mergeCell ref="G41:H41"/>
    <mergeCell ref="A46:H46"/>
    <mergeCell ref="G47:H47"/>
    <mergeCell ref="A48:B48"/>
    <mergeCell ref="C48:D48"/>
    <mergeCell ref="F48:H48"/>
    <mergeCell ref="A49:B49"/>
    <mergeCell ref="C49:D49"/>
    <mergeCell ref="F49:H61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A60:B60"/>
    <mergeCell ref="C60:D60"/>
    <mergeCell ref="A61:B61"/>
    <mergeCell ref="C61:D61"/>
    <mergeCell ref="A62:H62"/>
    <mergeCell ref="A57:B57"/>
    <mergeCell ref="C57:D57"/>
    <mergeCell ref="A58:B58"/>
    <mergeCell ref="C58:D58"/>
    <mergeCell ref="A59:B59"/>
    <mergeCell ref="C59:D59"/>
    <mergeCell ref="C56:D56"/>
    <mergeCell ref="A87:H88"/>
    <mergeCell ref="A75:H75"/>
    <mergeCell ref="B66:D66"/>
    <mergeCell ref="F66:H66"/>
    <mergeCell ref="B68:D68"/>
    <mergeCell ref="F68:H68"/>
    <mergeCell ref="A70:H70"/>
    <mergeCell ref="A71:H71"/>
    <mergeCell ref="A83:H83"/>
    <mergeCell ref="A85:D85"/>
    <mergeCell ref="E85:G85"/>
    <mergeCell ref="B86:D86"/>
    <mergeCell ref="E86:G86"/>
    <mergeCell ref="B64:D64"/>
    <mergeCell ref="F64:H64"/>
    <mergeCell ref="A104:H104"/>
    <mergeCell ref="A105:H106"/>
    <mergeCell ref="A89:H89"/>
    <mergeCell ref="B91:C91"/>
    <mergeCell ref="B93:C93"/>
    <mergeCell ref="A95:H95"/>
    <mergeCell ref="A100:H100"/>
    <mergeCell ref="A101:H102"/>
  </mergeCells>
  <dataValidations count="1">
    <dataValidation errorStyle="information" allowBlank="1" showInputMessage="1" sqref="D10:F11 G10:H10" xr:uid="{00000000-0002-0000-0700-000000000000}"/>
  </dataValidations>
  <pageMargins left="0.40312500000000001" right="0.19409722222222223" top="0.74803149606299213" bottom="0.74803149606299213" header="0.31496062992125984" footer="0.31496062992125984"/>
  <pageSetup paperSize="9" scale="61" fitToHeight="0" orientation="portrait" r:id="rId1"/>
  <headerFooter>
    <oddFooter>&amp;LMDPH du Pas-de-Calais&amp;CFormulaire PAG - V3&amp;R&amp;P/&amp;N</oddFooter>
  </headerFooter>
  <rowBreaks count="5" manualBreakCount="5">
    <brk id="22" max="7" man="1"/>
    <brk id="28" max="7" man="1"/>
    <brk id="45" max="7" man="1"/>
    <brk id="61" max="7" man="1"/>
    <brk id="74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Drop Down 5">
              <controlPr defaultSize="0" autoLine="0" autoPict="0">
                <anchor moveWithCells="1">
                  <from>
                    <xdr:col>3</xdr:col>
                    <xdr:colOff>647700</xdr:colOff>
                    <xdr:row>40</xdr:row>
                    <xdr:rowOff>0</xdr:rowOff>
                  </from>
                  <to>
                    <xdr:col>5</xdr:col>
                    <xdr:colOff>182880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5" name="Check Box 7">
              <controlPr defaultSize="0" autoFill="0" autoLine="0" autoPict="0">
                <anchor moveWithCells="1">
                  <from>
                    <xdr:col>0</xdr:col>
                    <xdr:colOff>411480</xdr:colOff>
                    <xdr:row>22</xdr:row>
                    <xdr:rowOff>129540</xdr:rowOff>
                  </from>
                  <to>
                    <xdr:col>1</xdr:col>
                    <xdr:colOff>838200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6" name="Check Box 8">
              <controlPr defaultSize="0" autoFill="0" autoLine="0" autoPict="0">
                <anchor moveWithCells="1">
                  <from>
                    <xdr:col>0</xdr:col>
                    <xdr:colOff>381000</xdr:colOff>
                    <xdr:row>23</xdr:row>
                    <xdr:rowOff>182880</xdr:rowOff>
                  </from>
                  <to>
                    <xdr:col>2</xdr:col>
                    <xdr:colOff>876300</xdr:colOff>
                    <xdr:row>25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7" name="Check Box 9">
              <controlPr defaultSize="0" autoFill="0" autoLine="0" autoPict="0">
                <anchor moveWithCells="1">
                  <from>
                    <xdr:col>4</xdr:col>
                    <xdr:colOff>640080</xdr:colOff>
                    <xdr:row>22</xdr:row>
                    <xdr:rowOff>129540</xdr:rowOff>
                  </from>
                  <to>
                    <xdr:col>6</xdr:col>
                    <xdr:colOff>342900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8" name="Check Box 10">
              <controlPr defaultSize="0" autoFill="0" autoLine="0" autoPict="0">
                <anchor moveWithCells="1">
                  <from>
                    <xdr:col>4</xdr:col>
                    <xdr:colOff>662940</xdr:colOff>
                    <xdr:row>23</xdr:row>
                    <xdr:rowOff>182880</xdr:rowOff>
                  </from>
                  <to>
                    <xdr:col>6</xdr:col>
                    <xdr:colOff>68580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9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41</xdr:row>
                    <xdr:rowOff>68580</xdr:rowOff>
                  </from>
                  <to>
                    <xdr:col>6</xdr:col>
                    <xdr:colOff>754380</xdr:colOff>
                    <xdr:row>43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0" name="Check Box 14">
              <controlPr defaultSize="0" autoFill="0" autoLine="0" autoPict="0">
                <anchor moveWithCells="1">
                  <from>
                    <xdr:col>1</xdr:col>
                    <xdr:colOff>53340</xdr:colOff>
                    <xdr:row>42</xdr:row>
                    <xdr:rowOff>91440</xdr:rowOff>
                  </from>
                  <to>
                    <xdr:col>6</xdr:col>
                    <xdr:colOff>754380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1" name="Check Box 15">
              <controlPr defaultSize="0" autoFill="0" autoLine="0" autoPict="0">
                <anchor moveWithCells="1">
                  <from>
                    <xdr:col>1</xdr:col>
                    <xdr:colOff>76200</xdr:colOff>
                    <xdr:row>45</xdr:row>
                    <xdr:rowOff>106680</xdr:rowOff>
                  </from>
                  <to>
                    <xdr:col>2</xdr:col>
                    <xdr:colOff>205740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2" name="Check Box 16">
              <controlPr defaultSize="0" autoFill="0" autoLine="0" autoPict="0">
                <anchor moveWithCells="1">
                  <from>
                    <xdr:col>0</xdr:col>
                    <xdr:colOff>678180</xdr:colOff>
                    <xdr:row>45</xdr:row>
                    <xdr:rowOff>106680</xdr:rowOff>
                  </from>
                  <to>
                    <xdr:col>1</xdr:col>
                    <xdr:colOff>411480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3" name="Check Box 17">
              <controlPr defaultSize="0" autoFill="0" autoLine="0" autoPict="0">
                <anchor moveWithCells="1">
                  <from>
                    <xdr:col>3</xdr:col>
                    <xdr:colOff>381000</xdr:colOff>
                    <xdr:row>89</xdr:row>
                    <xdr:rowOff>106680</xdr:rowOff>
                  </from>
                  <to>
                    <xdr:col>4</xdr:col>
                    <xdr:colOff>335280</xdr:colOff>
                    <xdr:row>91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4" name="Check Box 18">
              <controlPr defaultSize="0" autoFill="0" autoLine="0" autoPict="0">
                <anchor moveWithCells="1">
                  <from>
                    <xdr:col>4</xdr:col>
                    <xdr:colOff>15240</xdr:colOff>
                    <xdr:row>89</xdr:row>
                    <xdr:rowOff>106680</xdr:rowOff>
                  </from>
                  <to>
                    <xdr:col>4</xdr:col>
                    <xdr:colOff>1181100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5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95</xdr:row>
                    <xdr:rowOff>106680</xdr:rowOff>
                  </from>
                  <to>
                    <xdr:col>5</xdr:col>
                    <xdr:colOff>586740</xdr:colOff>
                    <xdr:row>96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6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96</xdr:row>
                    <xdr:rowOff>106680</xdr:rowOff>
                  </from>
                  <to>
                    <xdr:col>5</xdr:col>
                    <xdr:colOff>601980</xdr:colOff>
                    <xdr:row>97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700-000001000000}">
          <x14:formula1>
            <xm:f>données!$H$18:$H$23</xm:f>
          </x14:formula1>
          <xm:sqref>E49:E61</xm:sqref>
        </x14:dataValidation>
        <x14:dataValidation type="list" allowBlank="1" showInputMessage="1" showErrorMessage="1" xr:uid="{00000000-0002-0000-0700-000002000000}">
          <x14:formula1>
            <xm:f>données!$H$28:$H$37</xm:f>
          </x14:formula1>
          <xm:sqref>F5:H5</xm:sqref>
        </x14:dataValidation>
        <x14:dataValidation type="list" allowBlank="1" showInputMessage="1" showErrorMessage="1" xr:uid="{00000000-0002-0000-0700-000003000000}">
          <x14:formula1>
            <xm:f>données!$J$3:$J$5</xm:f>
          </x14:formula1>
          <xm:sqref>B5:D5</xm:sqref>
        </x14:dataValidation>
        <x14:dataValidation type="list" allowBlank="1" showInputMessage="1" showErrorMessage="1" xr:uid="{00000000-0002-0000-0700-000004000000}">
          <x14:formula1>
            <xm:f>données!$H$19:$H$21</xm:f>
          </x14:formula1>
          <xm:sqref>E48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10</vt:i4>
      </vt:variant>
    </vt:vector>
  </HeadingPairs>
  <TitlesOfParts>
    <vt:vector size="18" baseType="lpstr">
      <vt:lpstr>Fiche saisine COM 360°</vt:lpstr>
      <vt:lpstr>Fiche situation com 360°</vt:lpstr>
      <vt:lpstr>Fiche situation</vt:lpstr>
      <vt:lpstr>Fiche suivi</vt:lpstr>
      <vt:lpstr>Fiche synthèse</vt:lpstr>
      <vt:lpstr>Feuil1</vt:lpstr>
      <vt:lpstr>données</vt:lpstr>
      <vt:lpstr>Formulaire pr  signature usager</vt:lpstr>
      <vt:lpstr>Evaluation</vt:lpstr>
      <vt:lpstr>GOS</vt:lpstr>
      <vt:lpstr>l_ville</vt:lpstr>
      <vt:lpstr>p_ville</vt:lpstr>
      <vt:lpstr>Sélectionnez</vt:lpstr>
      <vt:lpstr>'Fiche saisine COM 360°'!Zone_d_impression</vt:lpstr>
      <vt:lpstr>'Fiche situation com 360°'!Zone_d_impression</vt:lpstr>
      <vt:lpstr>'Fiche suivi'!Zone_d_impression</vt:lpstr>
      <vt:lpstr>'Fiche synthèse'!Zone_d_impression</vt:lpstr>
      <vt:lpstr>'Formulaire pr  signature usager'!Zone_d_impression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Lesueur</dc:creator>
  <cp:lastModifiedBy>GRAZIELLA DUHAUTOY</cp:lastModifiedBy>
  <cp:lastPrinted>2024-09-16T14:52:17Z</cp:lastPrinted>
  <dcterms:created xsi:type="dcterms:W3CDTF">2016-04-13T08:17:41Z</dcterms:created>
  <dcterms:modified xsi:type="dcterms:W3CDTF">2024-12-13T09:24:26Z</dcterms:modified>
</cp:coreProperties>
</file>